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Google Диск\2017\ПРАЙСЫ 2017\"/>
    </mc:Choice>
  </mc:AlternateContent>
  <bookViews>
    <workbookView xWindow="11490" yWindow="30" windowWidth="12660" windowHeight="10035" tabRatio="730"/>
  </bookViews>
  <sheets>
    <sheet name="прайс 2016" sheetId="4" r:id="rId1"/>
  </sheets>
  <definedNames>
    <definedName name="_xlnm.Print_Area" localSheetId="0">'прайс 2016'!$A$1:$H$46</definedName>
  </definedNames>
  <calcPr calcId="152511"/>
</workbook>
</file>

<file path=xl/calcChain.xml><?xml version="1.0" encoding="utf-8"?>
<calcChain xmlns="http://schemas.openxmlformats.org/spreadsheetml/2006/main">
  <c r="G40" i="4" l="1"/>
  <c r="G30" i="4" l="1"/>
  <c r="G27" i="4"/>
  <c r="G26" i="4"/>
  <c r="G24" i="4"/>
  <c r="G14" i="4" l="1"/>
  <c r="G41" i="4" l="1"/>
  <c r="G39" i="4"/>
  <c r="G38" i="4"/>
  <c r="G37" i="4"/>
  <c r="G36" i="4"/>
  <c r="G29" i="4" l="1"/>
  <c r="G23" i="4" l="1"/>
  <c r="G21" i="4"/>
  <c r="G20" i="4" l="1"/>
  <c r="G17" i="4"/>
  <c r="G18" i="4"/>
</calcChain>
</file>

<file path=xl/sharedStrings.xml><?xml version="1.0" encoding="utf-8"?>
<sst xmlns="http://schemas.openxmlformats.org/spreadsheetml/2006/main" count="74" uniqueCount="60">
  <si>
    <t>Артикул</t>
  </si>
  <si>
    <t>Наименование</t>
  </si>
  <si>
    <t>240х71х11</t>
  </si>
  <si>
    <t>240x71х8</t>
  </si>
  <si>
    <t>240x71х11</t>
  </si>
  <si>
    <t>Условия оплаты: 50% для размещении заказа и 50% не позднее 14 (четырнадцать) календарных дней с даты размещения заказа</t>
  </si>
  <si>
    <t>Срок поставки плитки: 3 - 4 недели при наличии товара на складе завода изготовителя</t>
  </si>
  <si>
    <t>Срок изготовления панелей: 2 - 3 недели с даты получения плитки</t>
  </si>
  <si>
    <t>Размер, мм</t>
  </si>
  <si>
    <t>Толщина 60мм</t>
  </si>
  <si>
    <t>1шт</t>
  </si>
  <si>
    <t>м2</t>
  </si>
  <si>
    <t>Условия поставки: самовывоз со склада в г. Москва (доставка на объект возможна по договоренности)</t>
  </si>
  <si>
    <t>319 royal, 825 sherry</t>
  </si>
  <si>
    <t>240х71х14</t>
  </si>
  <si>
    <t>Изготовление панелей другой толщины утеплителя и других форматов - по запросу</t>
  </si>
  <si>
    <t>840 grigio, 837 marmos, 841 rosso, 835 sandos, 839 ferro, 834 giallo</t>
  </si>
  <si>
    <t>Материалы для затирки швов термопанелей</t>
  </si>
  <si>
    <t>Мешок, кг.</t>
  </si>
  <si>
    <t>Цена</t>
  </si>
  <si>
    <t>Стоимость, руб./ м2</t>
  </si>
  <si>
    <t>Складская программа</t>
  </si>
  <si>
    <t>склад Пирогово</t>
  </si>
  <si>
    <t>72454 RSS</t>
  </si>
  <si>
    <t>72455 RSS</t>
  </si>
  <si>
    <t>72456 RSS</t>
  </si>
  <si>
    <t>72457 RSS</t>
  </si>
  <si>
    <t>72458 RSS</t>
  </si>
  <si>
    <t>Цветной шовный раствор для СФТК с наружным слоем из керамической плитки, стально-серый</t>
  </si>
  <si>
    <t xml:space="preserve">Цветной шовный раствор для СФТК с наружным слоем из керамической плитки, белый </t>
  </si>
  <si>
    <t xml:space="preserve">Цветной шовный раствор для СФТК с наружным слоем из керамической плитки, бежевый </t>
  </si>
  <si>
    <t>Цветной шовный раствор для СФТК с наружным слоем из керамической плитки, светло-коричневый</t>
  </si>
  <si>
    <t xml:space="preserve">Цветной шовный раствор для СФТК с наружным слоем из керамической плитки, тёмно-коричневый </t>
  </si>
  <si>
    <t>Расход,            кг/ м2</t>
  </si>
  <si>
    <t>Пластичные затирки Quick-mix для заполнения швов клинкерной плитки с помощью монтажного пистолета</t>
  </si>
  <si>
    <t xml:space="preserve">(действителен с 15.02.2016г.) </t>
  </si>
  <si>
    <t>325 achatblue flashed, 230 grau, 336 metallic black</t>
  </si>
  <si>
    <t xml:space="preserve">140 weiss,  200 Saumon,  330 graphit , 238 aluminium matt  </t>
  </si>
  <si>
    <t>2110 АКЦИЯ!!!</t>
  </si>
  <si>
    <t>305 puma, 345 naturrot bunt, 361 naturrot, 215 patrizienrot, 307 weizengelb, 316 patrizienrot ofenbunt, 318 palace, 210 braun, 320 sandgelb АКЦИЯ!!!</t>
  </si>
  <si>
    <t xml:space="preserve">КЛИНКЕРНАЯ ПЛИТКА ПОД "КИРПИЧ" (240 х 71 мм) </t>
  </si>
  <si>
    <t xml:space="preserve">1000х680х60мм </t>
  </si>
  <si>
    <t>Покрытие фасада 1 панелью - 0.68 кв.м.</t>
  </si>
  <si>
    <t>СЕРИЯ KERAVETTE/ неглазурованная, гладкая</t>
  </si>
  <si>
    <t>Специальная цена на 2016 год</t>
  </si>
  <si>
    <t>СЕРИЯ KERAVETTE SHINE, glasiert/ глазурованная, гладкая</t>
  </si>
  <si>
    <t>415 breda, 416 rotterdam, 405 amsterdam, 413 utrecht, 417 eindhoven</t>
  </si>
  <si>
    <t xml:space="preserve">410 groningen, 429 arnheim, 430 den haag </t>
  </si>
  <si>
    <t>СЕРИЯ KERAPROTECT, unglasiert/ неглазурованная, поверхность под шагрень с посыпкой</t>
  </si>
  <si>
    <t>СЕРИЯ ZEITLOS, unglasiert/ поверхность ручная формовка</t>
  </si>
  <si>
    <t>352 kupferschmels, 353 eisenrost, 354 bronzebruch, 355 sandschmelz, 356 erdfeuer, 357 backstein</t>
  </si>
  <si>
    <t>351 kalkbrand, 359 kohlenglanz, 237 austerrauch</t>
  </si>
  <si>
    <t>СЕРИЯ Steinlinge, unglasiert/ поверхность ручная формовка</t>
  </si>
  <si>
    <t>372 amberbeige, 374 shabbyrot</t>
  </si>
  <si>
    <t>371 silberbeige, 373 flammenrot, 375 platingrau, 376 platinschwarz, 377 platinbraun</t>
  </si>
  <si>
    <t>.</t>
  </si>
  <si>
    <r>
      <t xml:space="preserve">   Прайс-лист 2016  на панели Регент </t>
    </r>
    <r>
      <rPr>
        <b/>
        <sz val="18"/>
        <color indexed="10"/>
        <rFont val="Tahoma"/>
        <family val="2"/>
        <charset val="204"/>
      </rPr>
      <t>ППС-60</t>
    </r>
    <r>
      <rPr>
        <b/>
        <sz val="18"/>
        <rFont val="Tahoma"/>
        <family val="2"/>
        <charset val="204"/>
      </rPr>
      <t xml:space="preserve"> с клинкерной плиткой Stroеher  (утеплитель-пенополистирол)</t>
    </r>
  </si>
  <si>
    <t>АКЦИЯ !!!</t>
  </si>
  <si>
    <t>72668 RSS</t>
  </si>
  <si>
    <t>Цветной шовный раствор для СФТК с наружным слоем из керамической плитки, графитово-чёрный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</si>
</sst>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1]_-;\-* #,##0.00\ [$€-1]_-;_-* &quot;-&quot;??\ [$€-1]_-"/>
    <numFmt numFmtId="165" formatCode="#,##0.00&quot;р.&quot;"/>
    <numFmt numFmtId="166" formatCode="#,##0.00&quot;р.&quot;;[Red]#,##0.00&quot;р.&quot;"/>
    <numFmt numFmtId="167" formatCode="#,##0.00_р_."/>
    <numFmt numFmtId="168" formatCode="#,##0.00\ [$€-1];[Red]#,##0.00\ [$€-1]"/>
  </numFmts>
  <fonts count="26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u/>
      <sz val="10"/>
      <name val="Tahoma"/>
      <family val="2"/>
      <charset val="204"/>
    </font>
    <font>
      <b/>
      <i/>
      <sz val="10"/>
      <name val="Tahoma"/>
      <family val="2"/>
      <charset val="204"/>
    </font>
    <font>
      <sz val="10"/>
      <color indexed="8"/>
      <name val="Tahoma"/>
      <family val="2"/>
      <charset val="204"/>
    </font>
    <font>
      <sz val="9"/>
      <name val="Arial Cyr"/>
      <charset val="204"/>
    </font>
    <font>
      <i/>
      <sz val="9"/>
      <name val="Tahoma"/>
      <family val="2"/>
      <charset val="204"/>
    </font>
    <font>
      <b/>
      <sz val="11"/>
      <name val="Tahoma"/>
      <family val="2"/>
      <charset val="204"/>
    </font>
    <font>
      <b/>
      <sz val="16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 Cyr"/>
      <charset val="204"/>
    </font>
    <font>
      <b/>
      <sz val="14"/>
      <name val="Arial Black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0"/>
      <color rgb="FFFF000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6"/>
      <color rgb="FFFF0000"/>
      <name val="Tahoma"/>
      <family val="2"/>
      <charset val="204"/>
    </font>
    <font>
      <b/>
      <sz val="18"/>
      <name val="Tahoma"/>
      <family val="2"/>
      <charset val="204"/>
    </font>
    <font>
      <b/>
      <sz val="18"/>
      <color indexed="10"/>
      <name val="Tahoma"/>
      <family val="2"/>
      <charset val="204"/>
    </font>
    <font>
      <b/>
      <sz val="22"/>
      <name val="Tahoma"/>
      <family val="2"/>
      <charset val="204"/>
    </font>
    <font>
      <sz val="10"/>
      <color rgb="FFFF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A0F8B1"/>
        <bgColor indexed="64"/>
      </patternFill>
    </fill>
    <fill>
      <patternFill patternType="solid">
        <fgColor rgb="FF66FFFF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60">
    <xf numFmtId="0" fontId="0" fillId="0" borderId="0" xfId="0"/>
    <xf numFmtId="49" fontId="2" fillId="3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0" fontId="5" fillId="0" borderId="0" xfId="0" applyFont="1"/>
    <xf numFmtId="49" fontId="6" fillId="4" borderId="3" xfId="0" applyNumberFormat="1" applyFont="1" applyFill="1" applyBorder="1" applyAlignment="1">
      <alignment horizontal="left" vertical="center"/>
    </xf>
    <xf numFmtId="2" fontId="6" fillId="4" borderId="4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65" fontId="4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5" fillId="5" borderId="3" xfId="2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horizontal="left" vertical="top" wrapText="1"/>
    </xf>
    <xf numFmtId="166" fontId="4" fillId="5" borderId="8" xfId="0" applyNumberFormat="1" applyFont="1" applyFill="1" applyBorder="1" applyAlignment="1">
      <alignment horizontal="center" vertical="center"/>
    </xf>
    <xf numFmtId="2" fontId="5" fillId="5" borderId="8" xfId="2" applyNumberFormat="1" applyFont="1" applyFill="1" applyBorder="1" applyAlignment="1">
      <alignment horizontal="left" vertical="center"/>
    </xf>
    <xf numFmtId="0" fontId="0" fillId="0" borderId="0" xfId="0" applyFill="1" applyBorder="1"/>
    <xf numFmtId="49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0" fontId="8" fillId="0" borderId="0" xfId="0" applyFont="1" applyFill="1" applyBorder="1"/>
    <xf numFmtId="2" fontId="5" fillId="5" borderId="7" xfId="0" applyNumberFormat="1" applyFont="1" applyFill="1" applyBorder="1" applyAlignment="1">
      <alignment horizontal="center" vertical="center" wrapText="1"/>
    </xf>
    <xf numFmtId="2" fontId="5" fillId="5" borderId="7" xfId="2" applyNumberFormat="1" applyFont="1" applyFill="1" applyBorder="1" applyAlignment="1">
      <alignment horizontal="left" vertical="center"/>
    </xf>
    <xf numFmtId="0" fontId="5" fillId="5" borderId="4" xfId="2" applyFont="1" applyFill="1" applyBorder="1" applyAlignment="1">
      <alignment vertical="center"/>
    </xf>
    <xf numFmtId="49" fontId="6" fillId="4" borderId="4" xfId="0" applyNumberFormat="1" applyFont="1" applyFill="1" applyBorder="1" applyAlignment="1">
      <alignment horizontal="left" vertical="center"/>
    </xf>
    <xf numFmtId="0" fontId="5" fillId="5" borderId="5" xfId="2" applyFont="1" applyFill="1" applyBorder="1" applyAlignment="1">
      <alignment vertical="center"/>
    </xf>
    <xf numFmtId="49" fontId="6" fillId="4" borderId="8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left" vertical="center"/>
    </xf>
    <xf numFmtId="168" fontId="4" fillId="5" borderId="8" xfId="0" applyNumberFormat="1" applyFont="1" applyFill="1" applyBorder="1" applyAlignment="1">
      <alignment horizontal="center" vertical="center"/>
    </xf>
    <xf numFmtId="168" fontId="4" fillId="5" borderId="9" xfId="0" applyNumberFormat="1" applyFont="1" applyFill="1" applyBorder="1" applyAlignment="1">
      <alignment horizontal="center" vertical="center"/>
    </xf>
    <xf numFmtId="167" fontId="15" fillId="0" borderId="32" xfId="0" applyNumberFormat="1" applyFont="1" applyFill="1" applyBorder="1" applyAlignment="1">
      <alignment horizontal="center" vertical="center"/>
    </xf>
    <xf numFmtId="167" fontId="15" fillId="0" borderId="33" xfId="0" applyNumberFormat="1" applyFont="1" applyFill="1" applyBorder="1" applyAlignment="1">
      <alignment horizontal="center" vertical="center"/>
    </xf>
    <xf numFmtId="167" fontId="15" fillId="0" borderId="34" xfId="0" applyNumberFormat="1" applyFont="1" applyFill="1" applyBorder="1" applyAlignment="1">
      <alignment horizontal="center" vertical="center"/>
    </xf>
    <xf numFmtId="0" fontId="1" fillId="0" borderId="0" xfId="0" applyFont="1"/>
    <xf numFmtId="0" fontId="15" fillId="6" borderId="35" xfId="0" applyFont="1" applyFill="1" applyBorder="1" applyAlignment="1">
      <alignment vertical="center" wrapText="1"/>
    </xf>
    <xf numFmtId="0" fontId="15" fillId="6" borderId="23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15" fillId="6" borderId="36" xfId="0" applyFont="1" applyFill="1" applyBorder="1" applyAlignment="1">
      <alignment horizontal="center" vertical="center" wrapText="1"/>
    </xf>
    <xf numFmtId="0" fontId="0" fillId="0" borderId="0" xfId="0" applyFont="1"/>
    <xf numFmtId="0" fontId="16" fillId="7" borderId="2" xfId="3" applyFont="1" applyFill="1" applyBorder="1" applyAlignment="1" applyProtection="1">
      <alignment vertical="center"/>
      <protection locked="0"/>
    </xf>
    <xf numFmtId="0" fontId="16" fillId="7" borderId="1" xfId="3" applyFont="1" applyFill="1" applyBorder="1" applyAlignment="1" applyProtection="1">
      <alignment vertical="center"/>
      <protection locked="0"/>
    </xf>
    <xf numFmtId="0" fontId="16" fillId="7" borderId="6" xfId="3" applyFont="1" applyFill="1" applyBorder="1" applyAlignment="1" applyProtection="1">
      <alignment vertical="center"/>
      <protection locked="0"/>
    </xf>
    <xf numFmtId="49" fontId="19" fillId="0" borderId="14" xfId="0" applyNumberFormat="1" applyFont="1" applyFill="1" applyBorder="1" applyAlignment="1">
      <alignment vertical="center"/>
    </xf>
    <xf numFmtId="49" fontId="19" fillId="0" borderId="19" xfId="0" applyNumberFormat="1" applyFont="1" applyFill="1" applyBorder="1" applyAlignment="1">
      <alignment vertical="center"/>
    </xf>
    <xf numFmtId="49" fontId="19" fillId="0" borderId="15" xfId="0" applyNumberFormat="1" applyFont="1" applyFill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20" fillId="0" borderId="18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0" fontId="20" fillId="0" borderId="26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67" fontId="15" fillId="0" borderId="21" xfId="0" applyNumberFormat="1" applyFont="1" applyFill="1" applyBorder="1" applyAlignment="1">
      <alignment horizontal="center" vertical="center"/>
    </xf>
    <xf numFmtId="167" fontId="15" fillId="0" borderId="22" xfId="0" applyNumberFormat="1" applyFont="1" applyFill="1" applyBorder="1" applyAlignment="1">
      <alignment horizontal="center" vertical="center"/>
    </xf>
    <xf numFmtId="167" fontId="15" fillId="0" borderId="24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5" borderId="3" xfId="2" applyFont="1" applyFill="1" applyBorder="1" applyAlignment="1">
      <alignment vertical="center"/>
    </xf>
    <xf numFmtId="0" fontId="3" fillId="5" borderId="7" xfId="0" applyNumberFormat="1" applyFont="1" applyFill="1" applyBorder="1" applyAlignment="1">
      <alignment horizontal="left" vertical="center"/>
    </xf>
    <xf numFmtId="0" fontId="3" fillId="5" borderId="7" xfId="2" applyNumberFormat="1" applyFont="1" applyFill="1" applyBorder="1" applyAlignment="1">
      <alignment horizontal="left" vertical="center"/>
    </xf>
    <xf numFmtId="2" fontId="3" fillId="5" borderId="7" xfId="2" applyNumberFormat="1" applyFont="1" applyFill="1" applyBorder="1" applyAlignment="1">
      <alignment horizontal="left" vertical="center"/>
    </xf>
    <xf numFmtId="2" fontId="3" fillId="5" borderId="8" xfId="2" applyNumberFormat="1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/>
    <xf numFmtId="0" fontId="15" fillId="6" borderId="40" xfId="0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2" fontId="4" fillId="2" borderId="44" xfId="0" applyNumberFormat="1" applyFont="1" applyFill="1" applyBorder="1" applyAlignment="1">
      <alignment horizontal="center" vertical="center" wrapText="1"/>
    </xf>
    <xf numFmtId="2" fontId="4" fillId="2" borderId="39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4" fillId="2" borderId="42" xfId="0" applyNumberFormat="1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28" xfId="0" applyNumberFormat="1" applyFont="1" applyFill="1" applyBorder="1" applyAlignment="1">
      <alignment horizontal="center" vertical="center" wrapText="1"/>
    </xf>
    <xf numFmtId="168" fontId="3" fillId="0" borderId="13" xfId="0" applyNumberFormat="1" applyFont="1" applyBorder="1" applyAlignment="1">
      <alignment horizontal="center" vertical="center"/>
    </xf>
    <xf numFmtId="168" fontId="3" fillId="0" borderId="26" xfId="0" applyNumberFormat="1" applyFont="1" applyBorder="1" applyAlignment="1">
      <alignment horizontal="center" vertical="center"/>
    </xf>
    <xf numFmtId="168" fontId="15" fillId="0" borderId="24" xfId="0" applyNumberFormat="1" applyFont="1" applyBorder="1" applyAlignment="1">
      <alignment horizontal="center" vertical="center"/>
    </xf>
    <xf numFmtId="168" fontId="15" fillId="0" borderId="28" xfId="0" applyNumberFormat="1" applyFont="1" applyBorder="1" applyAlignment="1">
      <alignment horizontal="center" vertical="center"/>
    </xf>
    <xf numFmtId="168" fontId="3" fillId="0" borderId="16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3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29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/>
    </xf>
    <xf numFmtId="168" fontId="15" fillId="0" borderId="39" xfId="0" applyNumberFormat="1" applyFont="1" applyBorder="1" applyAlignment="1">
      <alignment horizontal="center" vertical="center"/>
    </xf>
    <xf numFmtId="168" fontId="15" fillId="0" borderId="6" xfId="0" applyNumberFormat="1" applyFont="1" applyBorder="1" applyAlignment="1">
      <alignment horizontal="center" vertical="center"/>
    </xf>
    <xf numFmtId="168" fontId="15" fillId="0" borderId="22" xfId="0" applyNumberFormat="1" applyFont="1" applyBorder="1" applyAlignment="1">
      <alignment horizontal="center" vertical="center"/>
    </xf>
    <xf numFmtId="168" fontId="15" fillId="0" borderId="29" xfId="0" applyNumberFormat="1" applyFont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168" fontId="18" fillId="0" borderId="21" xfId="0" applyNumberFormat="1" applyFont="1" applyBorder="1" applyAlignment="1">
      <alignment horizontal="center" vertical="center"/>
    </xf>
    <xf numFmtId="168" fontId="18" fillId="0" borderId="25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left" vertical="center"/>
    </xf>
    <xf numFmtId="49" fontId="3" fillId="5" borderId="4" xfId="0" applyNumberFormat="1" applyFont="1" applyFill="1" applyBorder="1" applyAlignment="1">
      <alignment horizontal="left" vertical="center"/>
    </xf>
    <xf numFmtId="49" fontId="3" fillId="5" borderId="5" xfId="0" applyNumberFormat="1" applyFont="1" applyFill="1" applyBorder="1" applyAlignment="1">
      <alignment horizontal="left" vertical="center"/>
    </xf>
    <xf numFmtId="168" fontId="12" fillId="0" borderId="17" xfId="0" applyNumberFormat="1" applyFont="1" applyBorder="1" applyAlignment="1">
      <alignment horizontal="center" vertical="center"/>
    </xf>
    <xf numFmtId="168" fontId="12" fillId="0" borderId="1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168" fontId="15" fillId="0" borderId="30" xfId="0" applyNumberFormat="1" applyFont="1" applyBorder="1" applyAlignment="1">
      <alignment horizontal="center" vertical="center"/>
    </xf>
    <xf numFmtId="168" fontId="15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8" fontId="3" fillId="0" borderId="8" xfId="0" applyNumberFormat="1" applyFont="1" applyBorder="1" applyAlignment="1">
      <alignment horizontal="center" vertical="center"/>
    </xf>
    <xf numFmtId="168" fontId="3" fillId="0" borderId="37" xfId="0" applyNumberFormat="1" applyFont="1" applyBorder="1" applyAlignment="1">
      <alignment horizontal="center" vertical="center"/>
    </xf>
    <xf numFmtId="168" fontId="3" fillId="0" borderId="20" xfId="0" applyNumberFormat="1" applyFont="1" applyBorder="1" applyAlignment="1">
      <alignment horizontal="center" vertical="center"/>
    </xf>
    <xf numFmtId="168" fontId="3" fillId="0" borderId="27" xfId="0" applyNumberFormat="1" applyFont="1" applyBorder="1" applyAlignment="1">
      <alignment horizontal="center" vertical="center"/>
    </xf>
    <xf numFmtId="168" fontId="15" fillId="0" borderId="21" xfId="0" applyNumberFormat="1" applyFont="1" applyBorder="1" applyAlignment="1">
      <alignment horizontal="center" vertical="center"/>
    </xf>
    <xf numFmtId="168" fontId="15" fillId="0" borderId="25" xfId="0" applyNumberFormat="1" applyFont="1" applyBorder="1" applyAlignment="1">
      <alignment horizontal="center" vertical="center"/>
    </xf>
    <xf numFmtId="168" fontId="3" fillId="0" borderId="11" xfId="0" applyNumberFormat="1" applyFont="1" applyBorder="1" applyAlignment="1">
      <alignment horizontal="center" vertical="center"/>
    </xf>
    <xf numFmtId="168" fontId="3" fillId="0" borderId="18" xfId="0" applyNumberFormat="1" applyFont="1" applyBorder="1" applyAlignment="1">
      <alignment horizontal="center" vertical="center"/>
    </xf>
  </cellXfs>
  <cellStyles count="4">
    <cellStyle name="Euro" xfId="1"/>
    <cellStyle name="Standard 2" xfId="3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1</xdr:col>
      <xdr:colOff>1220832</xdr:colOff>
      <xdr:row>3</xdr:row>
      <xdr:rowOff>128058</xdr:rowOff>
    </xdr:to>
    <xdr:pic>
      <xdr:nvPicPr>
        <xdr:cNvPr id="3" name="Рисунок 2" descr="_2_0DA639980DA637580054F5F3C1257F4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2259057" cy="709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514350</xdr:colOff>
      <xdr:row>1</xdr:row>
      <xdr:rowOff>28575</xdr:rowOff>
    </xdr:from>
    <xdr:to>
      <xdr:col>7</xdr:col>
      <xdr:colOff>28575</xdr:colOff>
      <xdr:row>5</xdr:row>
      <xdr:rowOff>9525</xdr:rowOff>
    </xdr:to>
    <xdr:pic>
      <xdr:nvPicPr>
        <xdr:cNvPr id="4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90500"/>
          <a:ext cx="47434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M46"/>
  <sheetViews>
    <sheetView tabSelected="1" zoomScaleNormal="100" zoomScaleSheetLayoutView="80" workbookViewId="0">
      <selection activeCell="A6" sqref="A6:H6"/>
    </sheetView>
  </sheetViews>
  <sheetFormatPr defaultRowHeight="12.75" x14ac:dyDescent="0.2"/>
  <cols>
    <col min="1" max="1" width="15.85546875" customWidth="1"/>
    <col min="2" max="2" width="19.42578125" customWidth="1"/>
    <col min="3" max="3" width="28.85546875" customWidth="1"/>
    <col min="4" max="4" width="13.5703125" customWidth="1"/>
    <col min="5" max="5" width="12" customWidth="1"/>
    <col min="6" max="7" width="12" style="15" customWidth="1"/>
    <col min="8" max="8" width="16.140625" style="15" customWidth="1"/>
    <col min="9" max="114" width="9.140625" style="15"/>
  </cols>
  <sheetData>
    <row r="2" spans="1:117" ht="15" customHeight="1" x14ac:dyDescent="0.2">
      <c r="A2" s="134"/>
      <c r="B2" s="134"/>
      <c r="C2" s="134"/>
      <c r="D2" s="134"/>
      <c r="E2" s="134"/>
      <c r="F2" s="134"/>
      <c r="G2" s="134"/>
      <c r="H2" s="134"/>
    </row>
    <row r="3" spans="1:117" ht="25.5" customHeight="1" x14ac:dyDescent="0.2">
      <c r="A3" s="117"/>
      <c r="B3" s="117"/>
      <c r="C3" s="117"/>
      <c r="D3" s="117"/>
      <c r="E3" s="117"/>
      <c r="F3" s="117"/>
      <c r="G3" s="117"/>
      <c r="H3" s="117"/>
    </row>
    <row r="4" spans="1:117" ht="14.25" x14ac:dyDescent="0.2">
      <c r="A4" s="139"/>
      <c r="B4" s="139"/>
      <c r="C4" s="139"/>
      <c r="D4" s="139"/>
      <c r="E4" s="139"/>
      <c r="F4" s="139"/>
      <c r="G4" s="139"/>
      <c r="H4" s="139"/>
    </row>
    <row r="5" spans="1:117" ht="14.25" x14ac:dyDescent="0.2">
      <c r="A5" s="43"/>
      <c r="B5" s="43"/>
      <c r="C5" s="43"/>
      <c r="D5" s="43"/>
      <c r="E5" s="43"/>
      <c r="F5" s="43"/>
      <c r="G5" s="43"/>
      <c r="H5" s="43"/>
    </row>
    <row r="6" spans="1:117" ht="61.5" customHeight="1" x14ac:dyDescent="0.2">
      <c r="A6" s="138" t="s">
        <v>56</v>
      </c>
      <c r="B6" s="138"/>
      <c r="C6" s="138"/>
      <c r="D6" s="138"/>
      <c r="E6" s="138"/>
      <c r="F6" s="138"/>
      <c r="G6" s="138"/>
      <c r="H6" s="138"/>
      <c r="Q6" s="15" t="s">
        <v>55</v>
      </c>
    </row>
    <row r="7" spans="1:117" ht="13.5" thickBot="1" x14ac:dyDescent="0.25">
      <c r="A7" s="137" t="s">
        <v>35</v>
      </c>
      <c r="B7" s="137"/>
      <c r="C7" s="137"/>
      <c r="D7" s="137"/>
      <c r="E7" s="137"/>
      <c r="F7" s="137"/>
      <c r="G7" s="137"/>
      <c r="H7" s="137"/>
    </row>
    <row r="8" spans="1:117" x14ac:dyDescent="0.2">
      <c r="A8" s="135" t="s">
        <v>0</v>
      </c>
      <c r="B8" s="135" t="s">
        <v>8</v>
      </c>
      <c r="C8" s="142" t="s">
        <v>1</v>
      </c>
      <c r="D8" s="143"/>
      <c r="E8" s="142" t="s">
        <v>9</v>
      </c>
      <c r="F8" s="146"/>
      <c r="G8" s="146"/>
      <c r="H8" s="143"/>
      <c r="DK8" s="15"/>
    </row>
    <row r="9" spans="1:117" ht="13.5" thickBot="1" x14ac:dyDescent="0.25">
      <c r="A9" s="136"/>
      <c r="B9" s="136"/>
      <c r="C9" s="144"/>
      <c r="D9" s="145"/>
      <c r="E9" s="147"/>
      <c r="F9" s="148"/>
      <c r="G9" s="148"/>
      <c r="H9" s="149"/>
      <c r="DK9" s="15"/>
    </row>
    <row r="10" spans="1:117" ht="14.25" customHeight="1" thickBot="1" x14ac:dyDescent="0.25">
      <c r="A10" s="123" t="s">
        <v>42</v>
      </c>
      <c r="B10" s="124"/>
      <c r="C10" s="124"/>
      <c r="D10" s="125"/>
      <c r="E10" s="120" t="s">
        <v>41</v>
      </c>
      <c r="F10" s="121"/>
      <c r="G10" s="121"/>
      <c r="H10" s="122"/>
      <c r="DK10" s="15"/>
    </row>
    <row r="11" spans="1:117" ht="13.5" customHeight="1" thickBot="1" x14ac:dyDescent="0.25">
      <c r="A11" s="126"/>
      <c r="B11" s="127"/>
      <c r="C11" s="127"/>
      <c r="D11" s="128"/>
      <c r="E11" s="127" t="s">
        <v>10</v>
      </c>
      <c r="F11" s="127"/>
      <c r="G11" s="150" t="s">
        <v>11</v>
      </c>
      <c r="H11" s="151"/>
      <c r="DK11" s="15"/>
      <c r="DL11" s="15"/>
    </row>
    <row r="12" spans="1:117" s="2" customFormat="1" ht="21" customHeight="1" thickBot="1" x14ac:dyDescent="0.25">
      <c r="A12" s="129" t="s">
        <v>40</v>
      </c>
      <c r="B12" s="130"/>
      <c r="C12" s="130"/>
      <c r="D12" s="130"/>
      <c r="E12" s="130"/>
      <c r="F12" s="130"/>
      <c r="G12" s="130"/>
      <c r="H12" s="131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"/>
    </row>
    <row r="13" spans="1:117" s="54" customFormat="1" ht="21" customHeight="1" thickBot="1" x14ac:dyDescent="0.25">
      <c r="A13" s="114" t="s">
        <v>57</v>
      </c>
      <c r="B13" s="115"/>
      <c r="C13" s="115"/>
      <c r="D13" s="115"/>
      <c r="E13" s="115"/>
      <c r="F13" s="115"/>
      <c r="G13" s="115"/>
      <c r="H13" s="1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</row>
    <row r="14" spans="1:117" ht="55.5" customHeight="1" thickBot="1" x14ac:dyDescent="0.25">
      <c r="A14" s="56" t="s">
        <v>38</v>
      </c>
      <c r="B14" s="72" t="s">
        <v>2</v>
      </c>
      <c r="C14" s="102" t="s">
        <v>39</v>
      </c>
      <c r="D14" s="103"/>
      <c r="E14" s="132">
        <v>25.94</v>
      </c>
      <c r="F14" s="133"/>
      <c r="G14" s="118">
        <f>E14/0.68</f>
        <v>38.147058823529413</v>
      </c>
      <c r="H14" s="119"/>
      <c r="DK14" s="15"/>
      <c r="DL14" s="15"/>
      <c r="DM14" s="15"/>
    </row>
    <row r="15" spans="1:117" ht="21" customHeight="1" thickBot="1" x14ac:dyDescent="0.25">
      <c r="A15" s="114" t="s">
        <v>44</v>
      </c>
      <c r="B15" s="115"/>
      <c r="C15" s="115"/>
      <c r="D15" s="115"/>
      <c r="E15" s="115"/>
      <c r="F15" s="115"/>
      <c r="G15" s="115"/>
      <c r="H15" s="116"/>
      <c r="DK15" s="15"/>
      <c r="DL15" s="15"/>
      <c r="DM15" s="15"/>
    </row>
    <row r="16" spans="1:117" s="3" customFormat="1" ht="13.5" thickBot="1" x14ac:dyDescent="0.25">
      <c r="A16" s="60" t="s">
        <v>43</v>
      </c>
      <c r="B16" s="11"/>
      <c r="C16" s="21"/>
      <c r="D16" s="21"/>
      <c r="E16" s="21"/>
      <c r="F16" s="21"/>
      <c r="G16" s="21"/>
      <c r="H16" s="23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</row>
    <row r="17" spans="1:117" ht="30.75" customHeight="1" x14ac:dyDescent="0.2">
      <c r="A17" s="71">
        <v>2110</v>
      </c>
      <c r="B17" s="53" t="s">
        <v>2</v>
      </c>
      <c r="C17" s="100" t="s">
        <v>36</v>
      </c>
      <c r="D17" s="101"/>
      <c r="E17" s="154">
        <v>28.22</v>
      </c>
      <c r="F17" s="155"/>
      <c r="G17" s="112">
        <f>E17/0.68</f>
        <v>41.499999999999993</v>
      </c>
      <c r="H17" s="113"/>
      <c r="DK17" s="15"/>
      <c r="DL17" s="15"/>
      <c r="DM17" s="15"/>
    </row>
    <row r="18" spans="1:117" ht="33.75" customHeight="1" thickBot="1" x14ac:dyDescent="0.25">
      <c r="A18" s="57">
        <v>2110</v>
      </c>
      <c r="B18" s="73" t="s">
        <v>2</v>
      </c>
      <c r="C18" s="104" t="s">
        <v>37</v>
      </c>
      <c r="D18" s="105"/>
      <c r="E18" s="152">
        <v>28.95</v>
      </c>
      <c r="F18" s="153"/>
      <c r="G18" s="140">
        <f>E18/0.68</f>
        <v>42.573529411764703</v>
      </c>
      <c r="H18" s="141"/>
      <c r="DK18" s="15"/>
      <c r="DL18" s="15"/>
      <c r="DM18" s="15"/>
    </row>
    <row r="19" spans="1:117" ht="13.5" thickBot="1" x14ac:dyDescent="0.25">
      <c r="A19" s="61" t="s">
        <v>45</v>
      </c>
      <c r="B19" s="19"/>
      <c r="C19" s="12"/>
      <c r="D19" s="13"/>
      <c r="E19" s="26"/>
      <c r="F19" s="26"/>
      <c r="G19" s="26"/>
      <c r="H19" s="27"/>
    </row>
    <row r="20" spans="1:117" ht="33" customHeight="1" x14ac:dyDescent="0.2">
      <c r="A20" s="58">
        <v>8071</v>
      </c>
      <c r="B20" s="74" t="s">
        <v>3</v>
      </c>
      <c r="C20" s="106" t="s">
        <v>16</v>
      </c>
      <c r="D20" s="107"/>
      <c r="E20" s="158">
        <v>28.67</v>
      </c>
      <c r="F20" s="159"/>
      <c r="G20" s="156">
        <f>E20/0.68</f>
        <v>42.161764705882355</v>
      </c>
      <c r="H20" s="157"/>
      <c r="DK20" s="15"/>
      <c r="DL20" s="15"/>
      <c r="DM20" s="15"/>
    </row>
    <row r="21" spans="1:117" ht="28.5" customHeight="1" thickBot="1" x14ac:dyDescent="0.25">
      <c r="A21" s="59">
        <v>2110</v>
      </c>
      <c r="B21" s="73" t="s">
        <v>4</v>
      </c>
      <c r="C21" s="82" t="s">
        <v>13</v>
      </c>
      <c r="D21" s="83"/>
      <c r="E21" s="84">
        <v>29.5</v>
      </c>
      <c r="F21" s="85"/>
      <c r="G21" s="86">
        <f>E21/0.68</f>
        <v>43.382352941176471</v>
      </c>
      <c r="H21" s="87"/>
      <c r="DK21" s="15"/>
      <c r="DL21" s="15"/>
      <c r="DM21" s="15"/>
    </row>
    <row r="22" spans="1:117" ht="13.5" thickBot="1" x14ac:dyDescent="0.25">
      <c r="A22" s="62" t="s">
        <v>48</v>
      </c>
      <c r="B22" s="20"/>
      <c r="C22" s="14"/>
      <c r="D22" s="13"/>
      <c r="E22" s="26"/>
      <c r="F22" s="26"/>
      <c r="G22" s="26"/>
      <c r="H22" s="27"/>
    </row>
    <row r="23" spans="1:117" ht="33" customHeight="1" x14ac:dyDescent="0.2">
      <c r="A23" s="55">
        <v>7020</v>
      </c>
      <c r="B23" s="77" t="s">
        <v>4</v>
      </c>
      <c r="C23" s="98" t="s">
        <v>46</v>
      </c>
      <c r="D23" s="99"/>
      <c r="E23" s="109">
        <v>28.4</v>
      </c>
      <c r="F23" s="90"/>
      <c r="G23" s="110">
        <f>E23/0.68</f>
        <v>41.764705882352935</v>
      </c>
      <c r="H23" s="111"/>
      <c r="DK23" s="15"/>
      <c r="DL23" s="15"/>
      <c r="DM23" s="15"/>
    </row>
    <row r="24" spans="1:117" ht="33" customHeight="1" thickBot="1" x14ac:dyDescent="0.25">
      <c r="A24" s="75">
        <v>7020</v>
      </c>
      <c r="B24" s="78" t="s">
        <v>4</v>
      </c>
      <c r="C24" s="82" t="s">
        <v>47</v>
      </c>
      <c r="D24" s="83"/>
      <c r="E24" s="84">
        <v>31.14</v>
      </c>
      <c r="F24" s="85"/>
      <c r="G24" s="86">
        <f>E24/0.68</f>
        <v>45.794117647058819</v>
      </c>
      <c r="H24" s="87"/>
      <c r="DK24" s="15"/>
      <c r="DL24" s="15"/>
      <c r="DM24" s="15"/>
    </row>
    <row r="25" spans="1:117" ht="13.5" thickBot="1" x14ac:dyDescent="0.25">
      <c r="A25" s="62" t="s">
        <v>49</v>
      </c>
      <c r="B25" s="20"/>
      <c r="C25" s="14"/>
      <c r="D25" s="13"/>
      <c r="E25" s="26"/>
      <c r="F25" s="26"/>
      <c r="G25" s="26"/>
      <c r="H25" s="27"/>
    </row>
    <row r="26" spans="1:117" ht="41.25" customHeight="1" x14ac:dyDescent="0.2">
      <c r="A26" s="55">
        <v>7470</v>
      </c>
      <c r="B26" s="77" t="s">
        <v>14</v>
      </c>
      <c r="C26" s="98" t="s">
        <v>50</v>
      </c>
      <c r="D26" s="99"/>
      <c r="E26" s="89">
        <v>37.72</v>
      </c>
      <c r="F26" s="90"/>
      <c r="G26" s="110">
        <f>E26/0.68</f>
        <v>55.470588235294109</v>
      </c>
      <c r="H26" s="111"/>
      <c r="DK26" s="15"/>
      <c r="DL26" s="15"/>
      <c r="DM26" s="15"/>
    </row>
    <row r="27" spans="1:117" ht="41.25" customHeight="1" thickBot="1" x14ac:dyDescent="0.25">
      <c r="A27" s="79">
        <v>7470</v>
      </c>
      <c r="B27" s="81" t="s">
        <v>14</v>
      </c>
      <c r="C27" s="82" t="s">
        <v>51</v>
      </c>
      <c r="D27" s="83"/>
      <c r="E27" s="88">
        <v>39.909999999999997</v>
      </c>
      <c r="F27" s="85"/>
      <c r="G27" s="86">
        <f>E27/0.68</f>
        <v>58.691176470588225</v>
      </c>
      <c r="H27" s="87"/>
      <c r="DK27" s="15"/>
      <c r="DL27" s="15"/>
      <c r="DM27" s="15"/>
    </row>
    <row r="28" spans="1:117" s="66" customFormat="1" ht="13.5" thickBot="1" x14ac:dyDescent="0.25">
      <c r="A28" s="62" t="s">
        <v>52</v>
      </c>
      <c r="B28" s="63"/>
      <c r="C28" s="64"/>
      <c r="D28" s="13"/>
      <c r="E28" s="26"/>
      <c r="F28" s="26"/>
      <c r="G28" s="26"/>
      <c r="H28" s="27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</row>
    <row r="29" spans="1:117" ht="34.5" customHeight="1" x14ac:dyDescent="0.2">
      <c r="A29" s="55">
        <v>7370</v>
      </c>
      <c r="B29" s="76" t="s">
        <v>14</v>
      </c>
      <c r="C29" s="98" t="s">
        <v>53</v>
      </c>
      <c r="D29" s="99"/>
      <c r="E29" s="109">
        <v>37.72</v>
      </c>
      <c r="F29" s="90"/>
      <c r="G29" s="110">
        <f>E29/0.68</f>
        <v>55.470588235294109</v>
      </c>
      <c r="H29" s="111"/>
      <c r="DK29" s="15"/>
      <c r="DL29" s="15"/>
      <c r="DM29" s="15"/>
    </row>
    <row r="30" spans="1:117" ht="34.5" customHeight="1" thickBot="1" x14ac:dyDescent="0.25">
      <c r="A30" s="79">
        <v>7370</v>
      </c>
      <c r="B30" s="80" t="s">
        <v>14</v>
      </c>
      <c r="C30" s="82" t="s">
        <v>54</v>
      </c>
      <c r="D30" s="83"/>
      <c r="E30" s="84">
        <v>39.909999999999997</v>
      </c>
      <c r="F30" s="85"/>
      <c r="G30" s="86">
        <f>E30/0.68</f>
        <v>58.691176470588225</v>
      </c>
      <c r="H30" s="87"/>
      <c r="DK30" s="15"/>
      <c r="DL30" s="15"/>
      <c r="DM30" s="15"/>
    </row>
    <row r="31" spans="1:117" ht="13.5" thickBot="1" x14ac:dyDescent="0.25">
      <c r="A31" s="4" t="s">
        <v>15</v>
      </c>
      <c r="B31" s="4"/>
      <c r="C31" s="5"/>
      <c r="D31" s="22"/>
      <c r="E31" s="24"/>
      <c r="F31" s="24"/>
      <c r="G31" s="24"/>
      <c r="H31" s="25"/>
    </row>
    <row r="32" spans="1:117" x14ac:dyDescent="0.2">
      <c r="A32" s="6"/>
      <c r="B32" s="7"/>
      <c r="C32" s="8"/>
      <c r="D32" s="9"/>
      <c r="E32" s="10"/>
    </row>
    <row r="33" spans="1:8" ht="23.25" customHeight="1" thickBot="1" x14ac:dyDescent="0.25">
      <c r="A33" s="108" t="s">
        <v>17</v>
      </c>
      <c r="B33" s="108"/>
      <c r="C33" s="108"/>
      <c r="D33" s="108"/>
      <c r="E33" s="108"/>
      <c r="F33" s="108"/>
      <c r="G33" s="108"/>
      <c r="H33" s="108"/>
    </row>
    <row r="34" spans="1:8" s="36" customFormat="1" ht="24.75" customHeight="1" thickBot="1" x14ac:dyDescent="0.25">
      <c r="A34" s="32" t="s">
        <v>0</v>
      </c>
      <c r="B34" s="33" t="s">
        <v>1</v>
      </c>
      <c r="C34" s="34"/>
      <c r="D34" s="35" t="s">
        <v>18</v>
      </c>
      <c r="E34" s="35" t="s">
        <v>33</v>
      </c>
      <c r="F34" s="35" t="s">
        <v>19</v>
      </c>
      <c r="G34" s="35" t="s">
        <v>20</v>
      </c>
      <c r="H34" s="67" t="s">
        <v>21</v>
      </c>
    </row>
    <row r="35" spans="1:8" s="36" customFormat="1" ht="15" customHeight="1" thickBot="1" x14ac:dyDescent="0.25">
      <c r="A35" s="37" t="s">
        <v>34</v>
      </c>
      <c r="B35" s="38"/>
      <c r="C35" s="38"/>
      <c r="D35" s="38"/>
      <c r="E35" s="38"/>
      <c r="F35" s="38"/>
      <c r="G35" s="38"/>
      <c r="H35" s="39"/>
    </row>
    <row r="36" spans="1:8" s="31" customFormat="1" ht="24.75" customHeight="1" x14ac:dyDescent="0.2">
      <c r="A36" s="40" t="s">
        <v>23</v>
      </c>
      <c r="B36" s="96" t="s">
        <v>28</v>
      </c>
      <c r="C36" s="97"/>
      <c r="D36" s="47">
        <v>25</v>
      </c>
      <c r="E36" s="44">
        <v>3</v>
      </c>
      <c r="F36" s="28">
        <v>807</v>
      </c>
      <c r="G36" s="50">
        <f>F36/D36*E36</f>
        <v>96.84</v>
      </c>
      <c r="H36" s="68" t="s">
        <v>22</v>
      </c>
    </row>
    <row r="37" spans="1:8" s="31" customFormat="1" ht="24.75" customHeight="1" x14ac:dyDescent="0.2">
      <c r="A37" s="41" t="s">
        <v>24</v>
      </c>
      <c r="B37" s="94" t="s">
        <v>29</v>
      </c>
      <c r="C37" s="95"/>
      <c r="D37" s="48">
        <v>25</v>
      </c>
      <c r="E37" s="45">
        <v>3</v>
      </c>
      <c r="F37" s="29">
        <v>1244</v>
      </c>
      <c r="G37" s="51">
        <f t="shared" ref="G37:G41" si="0">F37/D37*E37</f>
        <v>149.28</v>
      </c>
      <c r="H37" s="69" t="s">
        <v>22</v>
      </c>
    </row>
    <row r="38" spans="1:8" s="31" customFormat="1" ht="24.75" customHeight="1" x14ac:dyDescent="0.2">
      <c r="A38" s="41" t="s">
        <v>25</v>
      </c>
      <c r="B38" s="94" t="s">
        <v>30</v>
      </c>
      <c r="C38" s="95"/>
      <c r="D38" s="48">
        <v>25</v>
      </c>
      <c r="E38" s="45">
        <v>3</v>
      </c>
      <c r="F38" s="29">
        <v>1107</v>
      </c>
      <c r="G38" s="51">
        <f t="shared" si="0"/>
        <v>132.84</v>
      </c>
      <c r="H38" s="69" t="s">
        <v>22</v>
      </c>
    </row>
    <row r="39" spans="1:8" s="31" customFormat="1" ht="24.75" customHeight="1" x14ac:dyDescent="0.2">
      <c r="A39" s="41" t="s">
        <v>26</v>
      </c>
      <c r="B39" s="94" t="s">
        <v>31</v>
      </c>
      <c r="C39" s="95"/>
      <c r="D39" s="48">
        <v>25</v>
      </c>
      <c r="E39" s="45">
        <v>3</v>
      </c>
      <c r="F39" s="29">
        <v>935</v>
      </c>
      <c r="G39" s="51">
        <f t="shared" si="0"/>
        <v>112.19999999999999</v>
      </c>
      <c r="H39" s="69" t="s">
        <v>22</v>
      </c>
    </row>
    <row r="40" spans="1:8" s="31" customFormat="1" ht="24.75" customHeight="1" x14ac:dyDescent="0.2">
      <c r="A40" s="41" t="s">
        <v>58</v>
      </c>
      <c r="B40" s="94" t="s">
        <v>59</v>
      </c>
      <c r="C40" s="95"/>
      <c r="D40" s="48">
        <v>25</v>
      </c>
      <c r="E40" s="45">
        <v>3</v>
      </c>
      <c r="F40" s="29">
        <v>1107</v>
      </c>
      <c r="G40" s="51">
        <f t="shared" si="0"/>
        <v>132.84</v>
      </c>
      <c r="H40" s="69" t="s">
        <v>22</v>
      </c>
    </row>
    <row r="41" spans="1:8" s="31" customFormat="1" ht="24.75" customHeight="1" thickBot="1" x14ac:dyDescent="0.25">
      <c r="A41" s="42" t="s">
        <v>27</v>
      </c>
      <c r="B41" s="92" t="s">
        <v>32</v>
      </c>
      <c r="C41" s="93"/>
      <c r="D41" s="49">
        <v>25</v>
      </c>
      <c r="E41" s="46">
        <v>3</v>
      </c>
      <c r="F41" s="30">
        <v>954</v>
      </c>
      <c r="G41" s="52">
        <f t="shared" si="0"/>
        <v>114.47999999999999</v>
      </c>
      <c r="H41" s="70" t="s">
        <v>22</v>
      </c>
    </row>
    <row r="42" spans="1:8" ht="2.25" customHeight="1" x14ac:dyDescent="0.2">
      <c r="A42" s="6"/>
      <c r="B42" s="7"/>
      <c r="C42" s="8"/>
      <c r="D42" s="9"/>
      <c r="E42" s="10"/>
    </row>
    <row r="43" spans="1:8" ht="12.75" customHeight="1" x14ac:dyDescent="0.2">
      <c r="A43" s="91" t="s">
        <v>6</v>
      </c>
      <c r="B43" s="91"/>
      <c r="C43" s="91"/>
      <c r="D43" s="91"/>
      <c r="E43" s="91"/>
      <c r="F43" s="18"/>
      <c r="G43" s="18"/>
    </row>
    <row r="44" spans="1:8" ht="12.75" customHeight="1" x14ac:dyDescent="0.2">
      <c r="A44" s="91" t="s">
        <v>7</v>
      </c>
      <c r="B44" s="91"/>
      <c r="C44" s="91"/>
      <c r="D44" s="91"/>
      <c r="E44" s="91"/>
      <c r="F44" s="18"/>
      <c r="G44" s="18"/>
    </row>
    <row r="45" spans="1:8" ht="25.5" customHeight="1" x14ac:dyDescent="0.2">
      <c r="A45" s="91" t="s">
        <v>5</v>
      </c>
      <c r="B45" s="91"/>
      <c r="C45" s="91"/>
      <c r="D45" s="91"/>
      <c r="E45" s="91"/>
      <c r="F45" s="18"/>
      <c r="G45" s="18"/>
    </row>
    <row r="46" spans="1:8" ht="12.75" customHeight="1" x14ac:dyDescent="0.2">
      <c r="A46" s="91" t="s">
        <v>12</v>
      </c>
      <c r="B46" s="91"/>
      <c r="C46" s="91"/>
      <c r="D46" s="91"/>
      <c r="E46" s="91"/>
      <c r="F46" s="18"/>
      <c r="G46" s="18"/>
    </row>
  </sheetData>
  <mergeCells count="60">
    <mergeCell ref="G21:H21"/>
    <mergeCell ref="G20:H20"/>
    <mergeCell ref="E23:F23"/>
    <mergeCell ref="E21:F21"/>
    <mergeCell ref="E20:F20"/>
    <mergeCell ref="A2:H2"/>
    <mergeCell ref="A43:E43"/>
    <mergeCell ref="A44:E44"/>
    <mergeCell ref="A45:E45"/>
    <mergeCell ref="A8:A9"/>
    <mergeCell ref="B8:B9"/>
    <mergeCell ref="A7:H7"/>
    <mergeCell ref="A6:H6"/>
    <mergeCell ref="A4:H4"/>
    <mergeCell ref="G18:H18"/>
    <mergeCell ref="C8:D9"/>
    <mergeCell ref="E8:H9"/>
    <mergeCell ref="E11:F11"/>
    <mergeCell ref="G11:H11"/>
    <mergeCell ref="E18:F18"/>
    <mergeCell ref="E17:F17"/>
    <mergeCell ref="A3:H3"/>
    <mergeCell ref="G14:H14"/>
    <mergeCell ref="E10:H10"/>
    <mergeCell ref="A10:D11"/>
    <mergeCell ref="A12:H12"/>
    <mergeCell ref="A13:H13"/>
    <mergeCell ref="E14:F14"/>
    <mergeCell ref="B36:C36"/>
    <mergeCell ref="C26:D26"/>
    <mergeCell ref="C17:D17"/>
    <mergeCell ref="C14:D14"/>
    <mergeCell ref="C18:D18"/>
    <mergeCell ref="C20:D20"/>
    <mergeCell ref="C21:D21"/>
    <mergeCell ref="C23:D23"/>
    <mergeCell ref="A33:H33"/>
    <mergeCell ref="C29:D29"/>
    <mergeCell ref="E29:F29"/>
    <mergeCell ref="G29:H29"/>
    <mergeCell ref="G17:H17"/>
    <mergeCell ref="A15:H15"/>
    <mergeCell ref="G26:H26"/>
    <mergeCell ref="G23:H23"/>
    <mergeCell ref="A46:E46"/>
    <mergeCell ref="B41:C41"/>
    <mergeCell ref="B37:C37"/>
    <mergeCell ref="B38:C38"/>
    <mergeCell ref="B39:C39"/>
    <mergeCell ref="B40:C40"/>
    <mergeCell ref="C30:D30"/>
    <mergeCell ref="E30:F30"/>
    <mergeCell ref="G30:H30"/>
    <mergeCell ref="C24:D24"/>
    <mergeCell ref="E24:F24"/>
    <mergeCell ref="G24:H24"/>
    <mergeCell ref="C27:D27"/>
    <mergeCell ref="E27:F27"/>
    <mergeCell ref="G27:H27"/>
    <mergeCell ref="E26:F26"/>
  </mergeCells>
  <pageMargins left="0.59055118110236227" right="0.15" top="0.19" bottom="0.16" header="0.21" footer="0.16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2016</vt:lpstr>
      <vt:lpstr>'прайс 2016'!Область_печати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mironenko</dc:creator>
  <cp:lastModifiedBy>Дмитрий Абрамов</cp:lastModifiedBy>
  <cp:lastPrinted>2016-02-09T14:59:40Z</cp:lastPrinted>
  <dcterms:created xsi:type="dcterms:W3CDTF">2005-08-02T06:40:27Z</dcterms:created>
  <dcterms:modified xsi:type="dcterms:W3CDTF">2017-03-24T07:56:55Z</dcterms:modified>
</cp:coreProperties>
</file>