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Лист1!$A$1:$I$76</definedName>
  </definedNames>
  <calcPr calcId="152511" refMode="R1C1"/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0" i="1"/>
  <c r="H15" i="1"/>
  <c r="H14" i="1"/>
  <c r="H13" i="1"/>
  <c r="H12" i="1"/>
  <c r="H11" i="1"/>
  <c r="D39" i="1" l="1"/>
  <c r="D43" i="1" l="1"/>
  <c r="D50" i="1" s="1"/>
  <c r="D51" i="1" s="1"/>
  <c r="D38" i="1"/>
  <c r="D40" i="1" s="1"/>
  <c r="D31" i="1"/>
  <c r="D32" i="1" s="1"/>
  <c r="D33" i="1" s="1"/>
  <c r="D34" i="1" s="1"/>
  <c r="D35" i="1" s="1"/>
  <c r="D42" i="1" l="1"/>
  <c r="D49" i="1" s="1"/>
  <c r="D52" i="1" s="1"/>
  <c r="D53" i="1" s="1"/>
  <c r="D41" i="1"/>
</calcChain>
</file>

<file path=xl/sharedStrings.xml><?xml version="1.0" encoding="utf-8"?>
<sst xmlns="http://schemas.openxmlformats.org/spreadsheetml/2006/main" count="174" uniqueCount="104">
  <si>
    <t>Серия SECUTON глазурованая</t>
  </si>
  <si>
    <t xml:space="preserve">Артикул </t>
  </si>
  <si>
    <t>Размер</t>
  </si>
  <si>
    <t>наименование</t>
  </si>
  <si>
    <t>ед. изм</t>
  </si>
  <si>
    <t>Вес  кг</t>
  </si>
  <si>
    <t>Расход шт./м2 (п.м.)</t>
  </si>
  <si>
    <t>Кол-во штук в упак.</t>
  </si>
  <si>
    <t>296x296x10</t>
  </si>
  <si>
    <t>плитка R10/A,гладкая</t>
  </si>
  <si>
    <t>м2</t>
  </si>
  <si>
    <t>196x196x10</t>
  </si>
  <si>
    <t>плитка R11/B, зернистая поверхность</t>
  </si>
  <si>
    <t>плитка R12-V4/B,  поверхность -звездочки</t>
  </si>
  <si>
    <t>плитка R13-V10/B,  поверхность -кругляши</t>
  </si>
  <si>
    <t>ступень с насечками без угла</t>
  </si>
  <si>
    <t>шт</t>
  </si>
  <si>
    <t>196x96x8</t>
  </si>
  <si>
    <t>плинтус</t>
  </si>
  <si>
    <t>296x73x10</t>
  </si>
  <si>
    <t>плинтус фигурный</t>
  </si>
  <si>
    <t>фигурный угол внутренний</t>
  </si>
  <si>
    <t>фигурный угол внешний</t>
  </si>
  <si>
    <t>196x196x10-20</t>
  </si>
  <si>
    <t>плитка для стока</t>
  </si>
  <si>
    <t>плитка для стока угловая</t>
  </si>
  <si>
    <t xml:space="preserve">296x296x10 </t>
  </si>
  <si>
    <t>Серия STALOTEC неглазурованая</t>
  </si>
  <si>
    <t>240х115х10</t>
  </si>
  <si>
    <t>плитка R /11 B</t>
  </si>
  <si>
    <t>240х115х13</t>
  </si>
  <si>
    <t>240х115х15</t>
  </si>
  <si>
    <t>240х115х18</t>
  </si>
  <si>
    <t>240х115х20</t>
  </si>
  <si>
    <t>Плитка (вафля) R /11 -V8/c</t>
  </si>
  <si>
    <t>240х115х52х10</t>
  </si>
  <si>
    <t>240х73х10</t>
  </si>
  <si>
    <t>240x96x12</t>
  </si>
  <si>
    <t>120x96x12</t>
  </si>
  <si>
    <t>пара</t>
  </si>
  <si>
    <t>Дополнительные элементы для цвета 120 beige</t>
  </si>
  <si>
    <t>240x150x12</t>
  </si>
  <si>
    <t>плинтус фигурный высокий</t>
  </si>
  <si>
    <t>120x150x12</t>
  </si>
  <si>
    <t>плинтус фигурный высокий внутренний</t>
  </si>
  <si>
    <t>плинтус фигурный высокий внешний</t>
  </si>
  <si>
    <t>150x43x43х10</t>
  </si>
  <si>
    <t xml:space="preserve">внутренний угол </t>
  </si>
  <si>
    <t>150x32x32x10</t>
  </si>
  <si>
    <t>внешний угол</t>
  </si>
  <si>
    <t>Внимание:</t>
  </si>
  <si>
    <t>Заказ осущесвляется кратно упаковке.</t>
  </si>
  <si>
    <t>плитка-мозаика (разделена на 9 частей 96х96х10мм), только TS05, TS60, TS44, TS80</t>
  </si>
  <si>
    <t>Количество плитки в 1 кв.м. указано для монтажа со швами около 6 мм. При меньших размерах швов, требуется большее количество на м2.</t>
  </si>
  <si>
    <t>цвета: TS 05 brilliant weis, TS 10 weis,TS 20 rose,TS 40 blau,TS 60  grau,TS 30 gelb,TS 44 azur,TS 50 mint,TS 80 anthrazit</t>
  </si>
  <si>
    <t>подступенок</t>
  </si>
  <si>
    <r>
      <rPr>
        <i/>
        <sz val="10"/>
        <color rgb="FFFF0000"/>
        <rFont val="Arial"/>
        <family val="2"/>
        <charset val="204"/>
      </rPr>
      <t>*</t>
    </r>
    <r>
      <rPr>
        <i/>
        <sz val="10"/>
        <color rgb="FF7030A0"/>
        <rFont val="Arial"/>
        <family val="2"/>
        <charset val="204"/>
      </rPr>
      <t xml:space="preserve"> </t>
    </r>
    <r>
      <rPr>
        <b/>
        <i/>
        <sz val="10"/>
        <color rgb="FF002060"/>
        <rFont val="Arial"/>
        <family val="2"/>
        <charset val="204"/>
      </rPr>
      <t>Данные артикулы - по запросу!</t>
    </r>
  </si>
  <si>
    <t xml:space="preserve">плинтус угловой фигурный внешний </t>
  </si>
  <si>
    <t xml:space="preserve">плинтус угловой фигурный внутренний </t>
  </si>
  <si>
    <t xml:space="preserve">плинтус фигурный </t>
  </si>
  <si>
    <t>Материалы для монтажа плитки и ступеней</t>
  </si>
  <si>
    <t>Артикул</t>
  </si>
  <si>
    <t>Наименование</t>
  </si>
  <si>
    <t>Мешок, кг.</t>
  </si>
  <si>
    <t>Расход, кг/ м2</t>
  </si>
  <si>
    <t>Цена, руб.</t>
  </si>
  <si>
    <t>Складская программа</t>
  </si>
  <si>
    <t>Специальный клей  для напольной клинкерной плитки и ступеней</t>
  </si>
  <si>
    <t>FX 600</t>
  </si>
  <si>
    <t>Плиточный клей, эластичный (С2 ТЕ)</t>
  </si>
  <si>
    <t>склад Пирогово</t>
  </si>
  <si>
    <t>FX 900</t>
  </si>
  <si>
    <t>Высокоэластичный клей (С2 ТЕ, S1)</t>
  </si>
  <si>
    <t>склад Ногинск</t>
  </si>
  <si>
    <t>Специальная затирка швов для напольной клинкерной плитки и ступеней</t>
  </si>
  <si>
    <t xml:space="preserve"> FBR 300</t>
  </si>
  <si>
    <t xml:space="preserve">Затирка для широких швов "Фугенбрайт" 2-20мм., серая   </t>
  </si>
  <si>
    <t xml:space="preserve">Затирка для широких швов "Фугенбрайт" 2-20мм., серебристо-серая </t>
  </si>
  <si>
    <t>Затирка для широких швов "Фугенбрайт" 2-20мм., антрацит</t>
  </si>
  <si>
    <r>
      <t xml:space="preserve">4500 </t>
    </r>
    <r>
      <rPr>
        <b/>
        <sz val="9"/>
        <color indexed="10"/>
        <rFont val="Arial"/>
        <family val="2"/>
        <charset val="204"/>
      </rPr>
      <t>*</t>
    </r>
  </si>
  <si>
    <r>
      <t xml:space="preserve">4504 </t>
    </r>
    <r>
      <rPr>
        <b/>
        <sz val="9"/>
        <color indexed="10"/>
        <rFont val="Arial"/>
        <family val="2"/>
        <charset val="204"/>
      </rPr>
      <t>*</t>
    </r>
  </si>
  <si>
    <r>
      <t xml:space="preserve">4505 </t>
    </r>
    <r>
      <rPr>
        <b/>
        <sz val="9"/>
        <color indexed="10"/>
        <rFont val="Arial"/>
        <family val="2"/>
        <charset val="204"/>
      </rPr>
      <t>*</t>
    </r>
  </si>
  <si>
    <t>Цена руб./кв.м.</t>
  </si>
  <si>
    <t>Цена руб./за шт.</t>
  </si>
  <si>
    <t xml:space="preserve">FBR 300 </t>
  </si>
  <si>
    <t>Затирка для широких швов "Фугенбрайт" 2-20мм., белая</t>
  </si>
  <si>
    <t>Затирка для широких швов "Фугенбрайт" 2-20мм., бежевая</t>
  </si>
  <si>
    <t>Затирка для широких швов "Фугенбрайт" 2-20мм., песочно-желтая</t>
  </si>
  <si>
    <t>Затирка для широких швов "Фугенбрайт" 2-20мм., карамель</t>
  </si>
  <si>
    <t>Затирка для широких швов "Фугенбрайт" 2-20мм., темно-коричневая</t>
  </si>
  <si>
    <t>Затирка для широких швов "Фугенбрайт" 2-20мм., красно-коричневая</t>
  </si>
  <si>
    <t>Затирка для широких швов "Фугенбрайт" 2-20мм., нефрит</t>
  </si>
  <si>
    <t>Специальная плитка для гаражей, автосалонов, торговых, промышленных и складских помещений</t>
  </si>
  <si>
    <t>цвета: 120 beige, 210 braun, 214/215 rot, 230 grau, 320 sandgelb, 330 graphit</t>
  </si>
  <si>
    <r>
      <t xml:space="preserve">плитка R /11 B  </t>
    </r>
    <r>
      <rPr>
        <b/>
        <sz val="9"/>
        <rFont val="Arial"/>
        <family val="2"/>
        <charset val="204"/>
      </rPr>
      <t>(кроме 215)</t>
    </r>
  </si>
  <si>
    <r>
      <t xml:space="preserve">плитка R /11 B  </t>
    </r>
    <r>
      <rPr>
        <b/>
        <sz val="9"/>
        <rFont val="Arial"/>
        <family val="2"/>
        <charset val="204"/>
      </rPr>
      <t>(только 215)</t>
    </r>
  </si>
  <si>
    <r>
      <t xml:space="preserve">плинтус </t>
    </r>
    <r>
      <rPr>
        <b/>
        <sz val="9"/>
        <rFont val="Arial"/>
        <family val="2"/>
        <charset val="204"/>
      </rPr>
      <t>(кроме 215)</t>
    </r>
  </si>
  <si>
    <r>
      <t xml:space="preserve">плинтус </t>
    </r>
    <r>
      <rPr>
        <b/>
        <sz val="9"/>
        <rFont val="Arial"/>
        <family val="2"/>
        <charset val="204"/>
      </rPr>
      <t>(только 215)</t>
    </r>
  </si>
  <si>
    <r>
      <t xml:space="preserve">ступень - прямой угол </t>
    </r>
    <r>
      <rPr>
        <b/>
        <sz val="9"/>
        <rFont val="Arial"/>
        <family val="2"/>
        <charset val="204"/>
      </rPr>
      <t>(кроме 215)</t>
    </r>
  </si>
  <si>
    <r>
      <t xml:space="preserve">ступень - прямой угол </t>
    </r>
    <r>
      <rPr>
        <b/>
        <sz val="9"/>
        <rFont val="Arial"/>
        <family val="2"/>
        <charset val="204"/>
      </rPr>
      <t>(только 215)</t>
    </r>
  </si>
  <si>
    <r>
      <t xml:space="preserve">ступень с насечками - прямой угол </t>
    </r>
    <r>
      <rPr>
        <b/>
        <sz val="9"/>
        <rFont val="Arial"/>
        <family val="2"/>
        <charset val="204"/>
      </rPr>
      <t>(кроме 215)</t>
    </r>
  </si>
  <si>
    <r>
      <t xml:space="preserve">ступень с насечками - прямой угол </t>
    </r>
    <r>
      <rPr>
        <b/>
        <sz val="9"/>
        <rFont val="Arial"/>
        <family val="2"/>
        <charset val="204"/>
      </rPr>
      <t>(только 215)</t>
    </r>
  </si>
  <si>
    <t xml:space="preserve"> Прайс-лист 2018 на  объектную керамику Stroeher</t>
  </si>
  <si>
    <t xml:space="preserve">     (действителен с 19.02.2018)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</si>
</sst>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0.000"/>
    <numFmt numFmtId="166" formatCode="#,##0\ &quot;р.&quot;"/>
    <numFmt numFmtId="167" formatCode="#,##0.00&quot;р.&quot;"/>
    <numFmt numFmtId="168" formatCode="#,##0.00\ [$€-1]"/>
  </numFmts>
  <fonts count="37" x14ac:knownFonts="1">
    <font>
      <sz val="11"/>
      <color theme="1"/>
      <name val="Calibri"/>
      <family val="2"/>
      <charset val="204"/>
      <scheme val="minor"/>
    </font>
    <font>
      <b/>
      <sz val="20"/>
      <name val="Tahoma"/>
      <family val="2"/>
      <charset val="204"/>
    </font>
    <font>
      <b/>
      <sz val="11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u/>
      <sz val="14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</font>
    <font>
      <b/>
      <i/>
      <sz val="10"/>
      <name val="Arial"/>
      <family val="2"/>
      <charset val="204"/>
    </font>
    <font>
      <i/>
      <sz val="10"/>
      <color rgb="FF7030A0"/>
      <name val="Arial"/>
      <family val="2"/>
      <charset val="204"/>
    </font>
    <font>
      <i/>
      <sz val="10"/>
      <name val="Arial"/>
      <family val="2"/>
    </font>
    <font>
      <i/>
      <sz val="10"/>
      <name val="Arial Cyr"/>
      <charset val="204"/>
    </font>
    <font>
      <i/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name val="Tahoma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b/>
      <sz val="12"/>
      <name val="Arial Black"/>
      <family val="2"/>
      <charset val="204"/>
    </font>
    <font>
      <b/>
      <sz val="9"/>
      <name val="Arial Cyr"/>
      <charset val="204"/>
    </font>
    <font>
      <b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9"/>
      <name val="Arial"/>
      <family val="2"/>
      <charset val="204"/>
    </font>
    <font>
      <b/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10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164" fontId="36" fillId="0" borderId="0" applyFont="0" applyFill="0" applyBorder="0" applyAlignment="0" applyProtection="0"/>
  </cellStyleXfs>
  <cellXfs count="187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0" fontId="14" fillId="0" borderId="0" xfId="0" applyFont="1" applyAlignment="1"/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65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165" fontId="4" fillId="4" borderId="6" xfId="0" applyNumberFormat="1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top"/>
    </xf>
    <xf numFmtId="0" fontId="18" fillId="0" borderId="24" xfId="0" applyFont="1" applyFill="1" applyBorder="1" applyAlignment="1">
      <alignment horizontal="center" vertical="center"/>
    </xf>
    <xf numFmtId="1" fontId="27" fillId="0" borderId="24" xfId="0" applyNumberFormat="1" applyFont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top"/>
    </xf>
    <xf numFmtId="0" fontId="0" fillId="0" borderId="29" xfId="0" applyFont="1" applyFill="1" applyBorder="1" applyAlignment="1">
      <alignment horizontal="center" vertical="center"/>
    </xf>
    <xf numFmtId="1" fontId="31" fillId="0" borderId="29" xfId="0" applyNumberFormat="1" applyFont="1" applyBorder="1" applyAlignment="1">
      <alignment horizontal="center" vertical="center"/>
    </xf>
    <xf numFmtId="0" fontId="0" fillId="6" borderId="0" xfId="0" applyFill="1"/>
    <xf numFmtId="167" fontId="18" fillId="6" borderId="38" xfId="0" applyNumberFormat="1" applyFont="1" applyFill="1" applyBorder="1" applyAlignment="1">
      <alignment horizontal="center" vertical="center" wrapText="1"/>
    </xf>
    <xf numFmtId="166" fontId="28" fillId="0" borderId="33" xfId="0" applyNumberFormat="1" applyFont="1" applyFill="1" applyBorder="1" applyAlignment="1">
      <alignment horizontal="center" vertical="center"/>
    </xf>
    <xf numFmtId="166" fontId="28" fillId="0" borderId="43" xfId="0" applyNumberFormat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/>
    </xf>
    <xf numFmtId="165" fontId="32" fillId="0" borderId="0" xfId="0" applyNumberFormat="1" applyFont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8" xfId="0" applyFont="1" applyFill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/>
    </xf>
    <xf numFmtId="0" fontId="31" fillId="0" borderId="10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31" fillId="0" borderId="11" xfId="0" applyFont="1" applyFill="1" applyBorder="1" applyAlignment="1">
      <alignment horizontal="left" vertical="center" wrapText="1"/>
    </xf>
    <xf numFmtId="0" fontId="31" fillId="0" borderId="12" xfId="0" applyFont="1" applyBorder="1" applyAlignment="1">
      <alignment horizontal="left"/>
    </xf>
    <xf numFmtId="0" fontId="31" fillId="0" borderId="10" xfId="0" applyFont="1" applyBorder="1" applyAlignment="1">
      <alignment horizontal="center" vertical="center"/>
    </xf>
    <xf numFmtId="165" fontId="31" fillId="2" borderId="15" xfId="0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165" fontId="31" fillId="2" borderId="16" xfId="0" applyNumberFormat="1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165" fontId="31" fillId="0" borderId="16" xfId="0" applyNumberFormat="1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165" fontId="31" fillId="2" borderId="17" xfId="0" applyNumberFormat="1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 wrapText="1"/>
    </xf>
    <xf numFmtId="165" fontId="32" fillId="0" borderId="4" xfId="0" applyNumberFormat="1" applyFont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left"/>
    </xf>
    <xf numFmtId="0" fontId="32" fillId="0" borderId="10" xfId="0" applyFont="1" applyFill="1" applyBorder="1" applyAlignment="1">
      <alignment horizontal="left"/>
    </xf>
    <xf numFmtId="0" fontId="32" fillId="0" borderId="8" xfId="0" applyFont="1" applyFill="1" applyBorder="1" applyAlignment="1">
      <alignment horizontal="left"/>
    </xf>
    <xf numFmtId="0" fontId="32" fillId="0" borderId="11" xfId="0" applyFont="1" applyFill="1" applyBorder="1" applyAlignment="1">
      <alignment horizontal="left"/>
    </xf>
    <xf numFmtId="0" fontId="32" fillId="0" borderId="9" xfId="0" applyFont="1" applyFill="1" applyBorder="1" applyAlignment="1">
      <alignment horizontal="left"/>
    </xf>
    <xf numFmtId="0" fontId="32" fillId="0" borderId="12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center"/>
    </xf>
    <xf numFmtId="165" fontId="31" fillId="0" borderId="19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/>
    </xf>
    <xf numFmtId="2" fontId="31" fillId="0" borderId="11" xfId="0" applyNumberFormat="1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165" fontId="31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165" fontId="32" fillId="0" borderId="6" xfId="0" applyNumberFormat="1" applyFont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left"/>
    </xf>
    <xf numFmtId="0" fontId="32" fillId="0" borderId="17" xfId="0" applyFont="1" applyFill="1" applyBorder="1" applyAlignment="1">
      <alignment horizontal="left"/>
    </xf>
    <xf numFmtId="0" fontId="31" fillId="0" borderId="12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167" fontId="18" fillId="6" borderId="31" xfId="0" applyNumberFormat="1" applyFont="1" applyFill="1" applyBorder="1" applyAlignment="1">
      <alignment horizontal="center" vertical="center" wrapText="1"/>
    </xf>
    <xf numFmtId="167" fontId="18" fillId="6" borderId="23" xfId="0" applyNumberFormat="1" applyFont="1" applyFill="1" applyBorder="1" applyAlignment="1">
      <alignment horizontal="center" vertical="center" wrapText="1"/>
    </xf>
    <xf numFmtId="167" fontId="18" fillId="6" borderId="34" xfId="0" applyNumberFormat="1" applyFont="1" applyFill="1" applyBorder="1" applyAlignment="1">
      <alignment horizontal="center" vertical="center" wrapText="1"/>
    </xf>
    <xf numFmtId="167" fontId="16" fillId="0" borderId="0" xfId="0" applyNumberFormat="1" applyFont="1" applyFill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7" fontId="0" fillId="0" borderId="0" xfId="0" applyNumberFormat="1"/>
    <xf numFmtId="167" fontId="0" fillId="0" borderId="0" xfId="0" applyNumberFormat="1" applyAlignment="1">
      <alignment horizontal="left"/>
    </xf>
    <xf numFmtId="167" fontId="32" fillId="0" borderId="5" xfId="0" applyNumberFormat="1" applyFont="1" applyFill="1" applyBorder="1" applyAlignment="1">
      <alignment horizontal="center" vertical="center" wrapText="1"/>
    </xf>
    <xf numFmtId="167" fontId="32" fillId="0" borderId="5" xfId="0" applyNumberFormat="1" applyFont="1" applyBorder="1" applyAlignment="1">
      <alignment horizontal="center" vertical="center" wrapText="1"/>
    </xf>
    <xf numFmtId="167" fontId="15" fillId="0" borderId="0" xfId="0" applyNumberFormat="1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0" fontId="19" fillId="6" borderId="30" xfId="1" applyFont="1" applyFill="1" applyBorder="1" applyAlignment="1" applyProtection="1">
      <alignment horizontal="center" vertical="center"/>
      <protection locked="0"/>
    </xf>
    <xf numFmtId="0" fontId="19" fillId="2" borderId="31" xfId="0" applyFont="1" applyFill="1" applyBorder="1" applyAlignment="1">
      <alignment horizontal="center" vertical="center"/>
    </xf>
    <xf numFmtId="0" fontId="19" fillId="6" borderId="41" xfId="1" applyFont="1" applyFill="1" applyBorder="1" applyAlignment="1" applyProtection="1">
      <alignment horizontal="center" vertical="center"/>
      <protection locked="0"/>
    </xf>
    <xf numFmtId="0" fontId="19" fillId="6" borderId="22" xfId="1" applyFont="1" applyFill="1" applyBorder="1" applyAlignment="1" applyProtection="1">
      <alignment horizontal="center" vertical="center"/>
      <protection locked="0"/>
    </xf>
    <xf numFmtId="0" fontId="19" fillId="2" borderId="23" xfId="0" applyFont="1" applyFill="1" applyBorder="1" applyAlignment="1">
      <alignment horizontal="center" vertical="center"/>
    </xf>
    <xf numFmtId="0" fontId="19" fillId="6" borderId="24" xfId="1" applyFont="1" applyFill="1" applyBorder="1" applyAlignment="1" applyProtection="1">
      <alignment horizontal="center" vertical="center"/>
      <protection locked="0"/>
    </xf>
    <xf numFmtId="0" fontId="29" fillId="0" borderId="35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19" fillId="6" borderId="40" xfId="1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>
      <alignment horizontal="center" vertical="top" wrapText="1"/>
    </xf>
    <xf numFmtId="0" fontId="0" fillId="0" borderId="26" xfId="0" applyFont="1" applyFill="1" applyBorder="1" applyAlignment="1">
      <alignment horizontal="center" vertical="top" wrapText="1"/>
    </xf>
    <xf numFmtId="168" fontId="15" fillId="0" borderId="11" xfId="0" applyNumberFormat="1" applyFont="1" applyBorder="1" applyAlignment="1">
      <alignment horizontal="center" vertical="center"/>
    </xf>
    <xf numFmtId="168" fontId="15" fillId="0" borderId="12" xfId="0" applyNumberFormat="1" applyFont="1" applyBorder="1" applyAlignment="1">
      <alignment horizontal="center" vertical="center"/>
    </xf>
    <xf numFmtId="0" fontId="32" fillId="0" borderId="44" xfId="0" applyFont="1" applyFill="1" applyBorder="1" applyAlignment="1">
      <alignment horizontal="left"/>
    </xf>
    <xf numFmtId="0" fontId="31" fillId="0" borderId="44" xfId="0" applyFont="1" applyBorder="1" applyAlignment="1">
      <alignment horizontal="left"/>
    </xf>
    <xf numFmtId="0" fontId="31" fillId="0" borderId="4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0" fontId="32" fillId="0" borderId="7" xfId="0" applyFont="1" applyFill="1" applyBorder="1" applyAlignment="1">
      <alignment horizontal="left"/>
    </xf>
    <xf numFmtId="165" fontId="31" fillId="0" borderId="15" xfId="0" applyNumberFormat="1" applyFont="1" applyFill="1" applyBorder="1" applyAlignment="1">
      <alignment horizontal="center" vertical="center"/>
    </xf>
    <xf numFmtId="168" fontId="15" fillId="0" borderId="11" xfId="2" applyNumberFormat="1" applyFont="1" applyBorder="1" applyAlignment="1">
      <alignment horizontal="center" vertical="center"/>
    </xf>
    <xf numFmtId="168" fontId="15" fillId="0" borderId="12" xfId="2" applyNumberFormat="1" applyFont="1" applyBorder="1" applyAlignment="1">
      <alignment horizontal="center" vertical="center"/>
    </xf>
    <xf numFmtId="168" fontId="15" fillId="0" borderId="10" xfId="0" applyNumberFormat="1" applyFont="1" applyBorder="1" applyAlignment="1">
      <alignment horizontal="center" vertical="center"/>
    </xf>
    <xf numFmtId="167" fontId="15" fillId="0" borderId="10" xfId="2" applyNumberFormat="1" applyFont="1" applyBorder="1" applyAlignment="1">
      <alignment horizontal="center" vertical="center"/>
    </xf>
    <xf numFmtId="167" fontId="15" fillId="0" borderId="11" xfId="2" applyNumberFormat="1" applyFont="1" applyBorder="1" applyAlignment="1">
      <alignment horizontal="center" vertical="center"/>
    </xf>
    <xf numFmtId="167" fontId="15" fillId="0" borderId="12" xfId="2" applyNumberFormat="1" applyFont="1" applyBorder="1" applyAlignment="1">
      <alignment horizontal="center" vertical="center"/>
    </xf>
    <xf numFmtId="167" fontId="15" fillId="0" borderId="44" xfId="2" applyNumberFormat="1" applyFont="1" applyBorder="1" applyAlignment="1">
      <alignment horizontal="center" vertical="center"/>
    </xf>
    <xf numFmtId="0" fontId="35" fillId="0" borderId="8" xfId="0" applyFont="1" applyFill="1" applyBorder="1" applyAlignment="1">
      <alignment horizontal="left" vertical="center" wrapText="1"/>
    </xf>
    <xf numFmtId="0" fontId="35" fillId="0" borderId="36" xfId="0" applyFont="1" applyFill="1" applyBorder="1" applyAlignment="1">
      <alignment horizontal="left" vertical="center" wrapText="1"/>
    </xf>
    <xf numFmtId="167" fontId="29" fillId="0" borderId="35" xfId="0" applyNumberFormat="1" applyFont="1" applyBorder="1" applyAlignment="1">
      <alignment horizontal="center"/>
    </xf>
    <xf numFmtId="167" fontId="29" fillId="0" borderId="34" xfId="0" applyNumberFormat="1" applyFont="1" applyBorder="1" applyAlignment="1">
      <alignment horizontal="center"/>
    </xf>
    <xf numFmtId="0" fontId="35" fillId="0" borderId="9" xfId="0" applyFont="1" applyFill="1" applyBorder="1" applyAlignment="1">
      <alignment horizontal="left" vertical="center" wrapText="1"/>
    </xf>
    <xf numFmtId="0" fontId="35" fillId="0" borderId="39" xfId="0" applyFont="1" applyFill="1" applyBorder="1" applyAlignment="1">
      <alignment horizontal="left" vertical="center" wrapText="1"/>
    </xf>
    <xf numFmtId="167" fontId="29" fillId="0" borderId="37" xfId="0" applyNumberFormat="1" applyFont="1" applyBorder="1" applyAlignment="1">
      <alignment horizontal="center"/>
    </xf>
    <xf numFmtId="167" fontId="29" fillId="0" borderId="38" xfId="0" applyNumberFormat="1" applyFont="1" applyBorder="1" applyAlignment="1">
      <alignment horizontal="center"/>
    </xf>
    <xf numFmtId="167" fontId="26" fillId="0" borderId="8" xfId="0" applyNumberFormat="1" applyFont="1" applyBorder="1" applyAlignment="1">
      <alignment horizontal="center"/>
    </xf>
    <xf numFmtId="167" fontId="26" fillId="0" borderId="42" xfId="0" applyNumberFormat="1" applyFont="1" applyBorder="1" applyAlignment="1">
      <alignment horizontal="center"/>
    </xf>
    <xf numFmtId="0" fontId="31" fillId="6" borderId="7" xfId="1" applyFont="1" applyFill="1" applyBorder="1" applyAlignment="1" applyProtection="1">
      <alignment horizontal="left" vertical="center" wrapText="1"/>
      <protection locked="0"/>
    </xf>
    <xf numFmtId="0" fontId="31" fillId="6" borderId="32" xfId="1" applyFont="1" applyFill="1" applyBorder="1" applyAlignment="1" applyProtection="1">
      <alignment horizontal="left" vertical="center" wrapText="1"/>
      <protection locked="0"/>
    </xf>
    <xf numFmtId="167" fontId="26" fillId="0" borderId="30" xfId="0" applyNumberFormat="1" applyFont="1" applyBorder="1" applyAlignment="1">
      <alignment horizontal="center"/>
    </xf>
    <xf numFmtId="167" fontId="26" fillId="0" borderId="31" xfId="0" applyNumberFormat="1" applyFont="1" applyBorder="1" applyAlignment="1">
      <alignment horizontal="center"/>
    </xf>
    <xf numFmtId="0" fontId="31" fillId="6" borderId="8" xfId="1" applyFont="1" applyFill="1" applyBorder="1" applyAlignment="1" applyProtection="1">
      <alignment horizontal="left" vertical="center" wrapText="1"/>
      <protection locked="0"/>
    </xf>
    <xf numFmtId="0" fontId="31" fillId="6" borderId="36" xfId="1" applyFont="1" applyFill="1" applyBorder="1" applyAlignment="1" applyProtection="1">
      <alignment horizontal="left" vertical="center" wrapText="1"/>
      <protection locked="0"/>
    </xf>
    <xf numFmtId="0" fontId="19" fillId="0" borderId="18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30" fillId="0" borderId="27" xfId="0" applyFont="1" applyFill="1" applyBorder="1" applyAlignment="1">
      <alignment horizontal="left" vertical="top" wrapText="1"/>
    </xf>
    <xf numFmtId="0" fontId="30" fillId="0" borderId="28" xfId="0" applyFont="1" applyFill="1" applyBorder="1" applyAlignment="1">
      <alignment horizontal="left" vertical="top" wrapText="1"/>
    </xf>
    <xf numFmtId="0" fontId="25" fillId="5" borderId="1" xfId="1" applyFont="1" applyFill="1" applyBorder="1" applyAlignment="1" applyProtection="1">
      <alignment horizontal="center" vertical="center"/>
      <protection locked="0"/>
    </xf>
    <xf numFmtId="0" fontId="25" fillId="5" borderId="2" xfId="1" applyFont="1" applyFill="1" applyBorder="1" applyAlignment="1" applyProtection="1">
      <alignment horizontal="center" vertical="center"/>
      <protection locked="0"/>
    </xf>
    <xf numFmtId="0" fontId="25" fillId="5" borderId="3" xfId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7" fontId="24" fillId="4" borderId="1" xfId="0" applyNumberFormat="1" applyFont="1" applyFill="1" applyBorder="1" applyAlignment="1">
      <alignment horizontal="center" vertical="center" wrapText="1"/>
    </xf>
    <xf numFmtId="167" fontId="24" fillId="4" borderId="3" xfId="0" applyNumberFormat="1" applyFont="1" applyFill="1" applyBorder="1" applyAlignment="1">
      <alignment horizontal="center" vertical="center" wrapText="1"/>
    </xf>
  </cellXfs>
  <cellStyles count="3">
    <cellStyle name="Standard 2" xfId="1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2000250</xdr:colOff>
      <xdr:row>5</xdr:row>
      <xdr:rowOff>0</xdr:rowOff>
    </xdr:from>
    <xdr:to>
      <xdr:col>2</xdr:col>
      <xdr:colOff>2000250</xdr:colOff>
      <xdr:row>5</xdr:row>
      <xdr:rowOff>190500</xdr:rowOff>
    </xdr:to>
    <xdr:sp macro="" textlink="">
      <xdr:nvSpPr>
        <xdr:cNvPr id="2" name="Text Box 398"/>
        <xdr:cNvSpPr txBox="1">
          <a:spLocks noChangeArrowheads="1"/>
        </xdr:cNvSpPr>
      </xdr:nvSpPr>
      <xdr:spPr bwMode="auto">
        <a:xfrm>
          <a:off x="3514725" y="11525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781050</xdr:colOff>
      <xdr:row>5</xdr:row>
      <xdr:rowOff>0</xdr:rowOff>
    </xdr:from>
    <xdr:to>
      <xdr:col>2</xdr:col>
      <xdr:colOff>781050</xdr:colOff>
      <xdr:row>5</xdr:row>
      <xdr:rowOff>190500</xdr:rowOff>
    </xdr:to>
    <xdr:sp macro="" textlink="">
      <xdr:nvSpPr>
        <xdr:cNvPr id="3" name="Text Box 400"/>
        <xdr:cNvSpPr txBox="1">
          <a:spLocks noChangeArrowheads="1"/>
        </xdr:cNvSpPr>
      </xdr:nvSpPr>
      <xdr:spPr bwMode="auto">
        <a:xfrm>
          <a:off x="2295525" y="11525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</xdr:colOff>
      <xdr:row>0</xdr:row>
      <xdr:rowOff>0</xdr:rowOff>
    </xdr:from>
    <xdr:to>
      <xdr:col>8</xdr:col>
      <xdr:colOff>686858</xdr:colOff>
      <xdr:row>3</xdr:row>
      <xdr:rowOff>67733</xdr:rowOff>
    </xdr:to>
    <xdr:pic>
      <xdr:nvPicPr>
        <xdr:cNvPr id="5" name="Рисунок 8" descr="_2_0DA639980DA637580054F5F3C1257F4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0"/>
          <a:ext cx="2658533" cy="848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5</xdr:col>
      <xdr:colOff>57150</xdr:colOff>
      <xdr:row>3</xdr:row>
      <xdr:rowOff>19051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6734175" cy="1095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zoomScaleNormal="100" workbookViewId="0">
      <selection activeCell="A5" sqref="A5:G5"/>
    </sheetView>
  </sheetViews>
  <sheetFormatPr defaultRowHeight="15" x14ac:dyDescent="0.25"/>
  <cols>
    <col min="1" max="1" width="10.28515625" customWidth="1"/>
    <col min="2" max="2" width="13.85546875" customWidth="1"/>
    <col min="3" max="3" width="57.28515625" customWidth="1"/>
    <col min="4" max="4" width="9.140625" customWidth="1"/>
    <col min="5" max="7" width="10.28515625" customWidth="1"/>
    <col min="8" max="8" width="10.42578125" style="109" bestFit="1" customWidth="1"/>
    <col min="9" max="9" width="10.42578125" style="109" customWidth="1"/>
  </cols>
  <sheetData>
    <row r="1" spans="1:9" ht="18" customHeight="1" x14ac:dyDescent="0.25">
      <c r="A1" s="167"/>
      <c r="B1" s="167"/>
      <c r="C1" s="167"/>
      <c r="D1" s="167"/>
      <c r="E1" s="167"/>
      <c r="F1" s="167"/>
      <c r="G1" s="167"/>
      <c r="H1" s="106"/>
      <c r="I1" s="107"/>
    </row>
    <row r="2" spans="1:9" ht="37.5" customHeight="1" x14ac:dyDescent="0.25">
      <c r="A2" s="168"/>
      <c r="B2" s="168"/>
      <c r="C2" s="168"/>
      <c r="D2" s="168"/>
      <c r="E2" s="168"/>
      <c r="F2" s="168"/>
      <c r="G2" s="168"/>
      <c r="H2" s="108"/>
      <c r="I2" s="107"/>
    </row>
    <row r="3" spans="1:9" ht="31.5" customHeight="1" x14ac:dyDescent="0.25">
      <c r="A3" s="176"/>
      <c r="B3" s="176"/>
      <c r="C3" s="176"/>
      <c r="D3" s="176"/>
      <c r="E3" s="176"/>
      <c r="F3" s="176"/>
      <c r="G3" s="176"/>
    </row>
    <row r="4" spans="1:9" s="22" customFormat="1" ht="20.25" x14ac:dyDescent="0.25">
      <c r="A4" s="177" t="s">
        <v>102</v>
      </c>
      <c r="B4" s="177"/>
      <c r="C4" s="177"/>
      <c r="D4" s="177"/>
      <c r="E4" s="177"/>
      <c r="F4" s="177"/>
      <c r="G4" s="177"/>
      <c r="H4" s="110"/>
      <c r="I4" s="110"/>
    </row>
    <row r="5" spans="1:9" x14ac:dyDescent="0.25">
      <c r="A5" s="178" t="s">
        <v>103</v>
      </c>
      <c r="B5" s="178"/>
      <c r="C5" s="178"/>
      <c r="D5" s="178"/>
      <c r="E5" s="178"/>
      <c r="F5" s="178"/>
      <c r="G5" s="178"/>
    </row>
    <row r="6" spans="1:9" ht="20.25" customHeight="1" x14ac:dyDescent="0.25">
      <c r="A6" s="179" t="s">
        <v>92</v>
      </c>
      <c r="B6" s="179"/>
      <c r="C6" s="179"/>
      <c r="D6" s="179"/>
      <c r="E6" s="179"/>
      <c r="F6" s="179"/>
      <c r="G6" s="179"/>
      <c r="H6" s="179"/>
      <c r="I6" s="179"/>
    </row>
    <row r="7" spans="1:9" ht="3" customHeight="1" x14ac:dyDescent="0.25">
      <c r="A7" s="179"/>
      <c r="B7" s="179"/>
      <c r="C7" s="179"/>
      <c r="D7" s="179"/>
      <c r="E7" s="179"/>
      <c r="F7" s="179"/>
      <c r="G7" s="179"/>
      <c r="H7" s="179"/>
      <c r="I7" s="179"/>
    </row>
    <row r="8" spans="1:9" ht="21" customHeight="1" thickBot="1" x14ac:dyDescent="0.3">
      <c r="A8" s="20" t="s">
        <v>0</v>
      </c>
      <c r="B8" s="20"/>
      <c r="C8" s="20"/>
      <c r="D8" s="20"/>
      <c r="E8" s="20"/>
      <c r="F8" s="20"/>
      <c r="G8" s="20"/>
    </row>
    <row r="9" spans="1:9" ht="15.75" customHeight="1" thickBot="1" x14ac:dyDescent="0.3">
      <c r="A9" s="169" t="s">
        <v>54</v>
      </c>
      <c r="B9" s="170"/>
      <c r="C9" s="170"/>
      <c r="D9" s="170"/>
      <c r="E9" s="170"/>
      <c r="F9" s="170"/>
      <c r="G9" s="170"/>
      <c r="H9" s="170"/>
      <c r="I9" s="171"/>
    </row>
    <row r="10" spans="1:9" ht="37.5" customHeight="1" thickBot="1" x14ac:dyDescent="0.3">
      <c r="A10" s="42" t="s">
        <v>1</v>
      </c>
      <c r="B10" s="43" t="s">
        <v>2</v>
      </c>
      <c r="C10" s="44" t="s">
        <v>3</v>
      </c>
      <c r="D10" s="45" t="s">
        <v>4</v>
      </c>
      <c r="E10" s="46" t="s">
        <v>5</v>
      </c>
      <c r="F10" s="47" t="s">
        <v>6</v>
      </c>
      <c r="G10" s="44" t="s">
        <v>7</v>
      </c>
      <c r="H10" s="111" t="s">
        <v>82</v>
      </c>
      <c r="I10" s="112" t="s">
        <v>83</v>
      </c>
    </row>
    <row r="11" spans="1:9" x14ac:dyDescent="0.25">
      <c r="A11" s="48">
        <v>8830</v>
      </c>
      <c r="B11" s="52" t="s">
        <v>8</v>
      </c>
      <c r="C11" s="56" t="s">
        <v>9</v>
      </c>
      <c r="D11" s="60" t="s">
        <v>10</v>
      </c>
      <c r="E11" s="61">
        <v>20.988</v>
      </c>
      <c r="F11" s="62">
        <v>11</v>
      </c>
      <c r="G11" s="63">
        <v>11</v>
      </c>
      <c r="H11" s="139">
        <f>I11*F11</f>
        <v>3097.71</v>
      </c>
      <c r="I11" s="139">
        <v>281.61</v>
      </c>
    </row>
    <row r="12" spans="1:9" x14ac:dyDescent="0.25">
      <c r="A12" s="49">
        <v>8820</v>
      </c>
      <c r="B12" s="53" t="s">
        <v>11</v>
      </c>
      <c r="C12" s="57" t="s">
        <v>9</v>
      </c>
      <c r="D12" s="64" t="s">
        <v>10</v>
      </c>
      <c r="E12" s="65">
        <v>20.85</v>
      </c>
      <c r="F12" s="66">
        <v>25</v>
      </c>
      <c r="G12" s="67">
        <v>25</v>
      </c>
      <c r="H12" s="140">
        <f t="shared" ref="H12:H15" si="0">I12*F12</f>
        <v>3222.2499999999995</v>
      </c>
      <c r="I12" s="140">
        <v>128.88999999999999</v>
      </c>
    </row>
    <row r="13" spans="1:9" x14ac:dyDescent="0.25">
      <c r="A13" s="49">
        <v>8816</v>
      </c>
      <c r="B13" s="53" t="s">
        <v>11</v>
      </c>
      <c r="C13" s="57" t="s">
        <v>12</v>
      </c>
      <c r="D13" s="64" t="s">
        <v>10</v>
      </c>
      <c r="E13" s="65">
        <v>21.425000000000001</v>
      </c>
      <c r="F13" s="66">
        <v>25</v>
      </c>
      <c r="G13" s="67">
        <v>25</v>
      </c>
      <c r="H13" s="140">
        <f t="shared" si="0"/>
        <v>3371.25</v>
      </c>
      <c r="I13" s="140">
        <v>134.85</v>
      </c>
    </row>
    <row r="14" spans="1:9" x14ac:dyDescent="0.25">
      <c r="A14" s="49">
        <v>8802</v>
      </c>
      <c r="B14" s="53" t="s">
        <v>11</v>
      </c>
      <c r="C14" s="57" t="s">
        <v>13</v>
      </c>
      <c r="D14" s="64" t="s">
        <v>10</v>
      </c>
      <c r="E14" s="65">
        <v>20.324999999999999</v>
      </c>
      <c r="F14" s="66">
        <v>25</v>
      </c>
      <c r="G14" s="67">
        <v>25</v>
      </c>
      <c r="H14" s="140">
        <f t="shared" si="0"/>
        <v>3278</v>
      </c>
      <c r="I14" s="140">
        <v>131.12</v>
      </c>
    </row>
    <row r="15" spans="1:9" x14ac:dyDescent="0.25">
      <c r="A15" s="49">
        <v>8811</v>
      </c>
      <c r="B15" s="53" t="s">
        <v>11</v>
      </c>
      <c r="C15" s="57" t="s">
        <v>14</v>
      </c>
      <c r="D15" s="64" t="s">
        <v>10</v>
      </c>
      <c r="E15" s="65">
        <v>22.2</v>
      </c>
      <c r="F15" s="66">
        <v>25</v>
      </c>
      <c r="G15" s="67">
        <v>25</v>
      </c>
      <c r="H15" s="140">
        <f t="shared" si="0"/>
        <v>3445.7500000000005</v>
      </c>
      <c r="I15" s="140">
        <v>137.83000000000001</v>
      </c>
    </row>
    <row r="16" spans="1:9" x14ac:dyDescent="0.25">
      <c r="A16" s="49">
        <v>8850</v>
      </c>
      <c r="B16" s="53" t="s">
        <v>8</v>
      </c>
      <c r="C16" s="57" t="s">
        <v>15</v>
      </c>
      <c r="D16" s="64" t="s">
        <v>16</v>
      </c>
      <c r="E16" s="65">
        <v>1.9119999999999999</v>
      </c>
      <c r="F16" s="66">
        <v>3.3</v>
      </c>
      <c r="G16" s="67">
        <v>10</v>
      </c>
      <c r="H16" s="136"/>
      <c r="I16" s="140">
        <v>730.85</v>
      </c>
    </row>
    <row r="17" spans="1:9" x14ac:dyDescent="0.25">
      <c r="A17" s="49">
        <v>8604</v>
      </c>
      <c r="B17" s="53" t="s">
        <v>17</v>
      </c>
      <c r="C17" s="57" t="s">
        <v>18</v>
      </c>
      <c r="D17" s="64" t="s">
        <v>16</v>
      </c>
      <c r="E17" s="65">
        <v>0.35</v>
      </c>
      <c r="F17" s="66">
        <v>5</v>
      </c>
      <c r="G17" s="67">
        <v>26</v>
      </c>
      <c r="H17" s="136"/>
      <c r="I17" s="140">
        <v>210.84</v>
      </c>
    </row>
    <row r="18" spans="1:9" x14ac:dyDescent="0.25">
      <c r="A18" s="49">
        <v>8603</v>
      </c>
      <c r="B18" s="53" t="s">
        <v>19</v>
      </c>
      <c r="C18" s="57" t="s">
        <v>55</v>
      </c>
      <c r="D18" s="64" t="s">
        <v>16</v>
      </c>
      <c r="E18" s="65">
        <v>0.36</v>
      </c>
      <c r="F18" s="66">
        <v>3.2</v>
      </c>
      <c r="G18" s="67">
        <v>16</v>
      </c>
      <c r="H18" s="136"/>
      <c r="I18" s="140">
        <v>268.95</v>
      </c>
    </row>
    <row r="19" spans="1:9" x14ac:dyDescent="0.25">
      <c r="A19" s="49">
        <v>8640</v>
      </c>
      <c r="B19" s="53" t="s">
        <v>17</v>
      </c>
      <c r="C19" s="57" t="s">
        <v>20</v>
      </c>
      <c r="D19" s="64" t="s">
        <v>16</v>
      </c>
      <c r="E19" s="65">
        <v>0.33</v>
      </c>
      <c r="F19" s="66">
        <v>5</v>
      </c>
      <c r="G19" s="67">
        <v>25</v>
      </c>
      <c r="H19" s="136"/>
      <c r="I19" s="140">
        <v>419.44</v>
      </c>
    </row>
    <row r="20" spans="1:9" ht="24" x14ac:dyDescent="0.25">
      <c r="A20" s="50">
        <v>8831</v>
      </c>
      <c r="B20" s="54" t="s">
        <v>26</v>
      </c>
      <c r="C20" s="58" t="s">
        <v>52</v>
      </c>
      <c r="D20" s="68" t="s">
        <v>10</v>
      </c>
      <c r="E20" s="69">
        <v>20.988</v>
      </c>
      <c r="F20" s="68">
        <v>11</v>
      </c>
      <c r="G20" s="70">
        <v>11</v>
      </c>
      <c r="H20" s="140">
        <f>I20*F20</f>
        <v>8162.2199999999993</v>
      </c>
      <c r="I20" s="140">
        <v>742.02</v>
      </c>
    </row>
    <row r="21" spans="1:9" x14ac:dyDescent="0.25">
      <c r="A21" s="49">
        <v>8644</v>
      </c>
      <c r="B21" s="53"/>
      <c r="C21" s="57" t="s">
        <v>21</v>
      </c>
      <c r="D21" s="64" t="s">
        <v>16</v>
      </c>
      <c r="E21" s="65">
        <v>0.1</v>
      </c>
      <c r="F21" s="66"/>
      <c r="G21" s="67">
        <v>10</v>
      </c>
      <c r="H21" s="136"/>
      <c r="I21" s="140">
        <v>766.61</v>
      </c>
    </row>
    <row r="22" spans="1:9" x14ac:dyDescent="0.25">
      <c r="A22" s="49">
        <v>8645</v>
      </c>
      <c r="B22" s="53"/>
      <c r="C22" s="57" t="s">
        <v>22</v>
      </c>
      <c r="D22" s="64" t="s">
        <v>16</v>
      </c>
      <c r="E22" s="65">
        <v>0.1</v>
      </c>
      <c r="F22" s="66"/>
      <c r="G22" s="67">
        <v>10</v>
      </c>
      <c r="H22" s="136"/>
      <c r="I22" s="140">
        <v>766.61</v>
      </c>
    </row>
    <row r="23" spans="1:9" x14ac:dyDescent="0.25">
      <c r="A23" s="49">
        <v>8620</v>
      </c>
      <c r="B23" s="53" t="s">
        <v>23</v>
      </c>
      <c r="C23" s="57" t="s">
        <v>24</v>
      </c>
      <c r="D23" s="64" t="s">
        <v>16</v>
      </c>
      <c r="E23" s="65">
        <v>1.0820000000000001</v>
      </c>
      <c r="F23" s="66">
        <v>5</v>
      </c>
      <c r="G23" s="67">
        <v>12</v>
      </c>
      <c r="H23" s="136"/>
      <c r="I23" s="140">
        <v>3167</v>
      </c>
    </row>
    <row r="24" spans="1:9" ht="15.75" thickBot="1" x14ac:dyDescent="0.3">
      <c r="A24" s="51">
        <v>8625</v>
      </c>
      <c r="B24" s="55" t="s">
        <v>23</v>
      </c>
      <c r="C24" s="59" t="s">
        <v>25</v>
      </c>
      <c r="D24" s="71" t="s">
        <v>16</v>
      </c>
      <c r="E24" s="72">
        <v>1.179</v>
      </c>
      <c r="F24" s="73"/>
      <c r="G24" s="74">
        <v>10</v>
      </c>
      <c r="H24" s="137"/>
      <c r="I24" s="141">
        <v>3169.98</v>
      </c>
    </row>
    <row r="25" spans="1:9" ht="9" customHeight="1" x14ac:dyDescent="0.25">
      <c r="A25" s="1"/>
      <c r="B25" s="2"/>
      <c r="C25" s="3"/>
      <c r="D25" s="4"/>
      <c r="E25" s="5"/>
      <c r="F25" s="4"/>
      <c r="G25" s="4"/>
    </row>
    <row r="26" spans="1:9" ht="21.75" customHeight="1" thickBot="1" x14ac:dyDescent="0.3">
      <c r="A26" s="175" t="s">
        <v>27</v>
      </c>
      <c r="B26" s="175"/>
      <c r="C26" s="175"/>
      <c r="D26" s="21"/>
      <c r="E26" s="21"/>
      <c r="F26" s="21"/>
      <c r="G26" s="21"/>
    </row>
    <row r="27" spans="1:9" ht="15.75" customHeight="1" thickBot="1" x14ac:dyDescent="0.3">
      <c r="A27" s="169" t="s">
        <v>93</v>
      </c>
      <c r="B27" s="170"/>
      <c r="C27" s="170"/>
      <c r="D27" s="170"/>
      <c r="E27" s="170"/>
      <c r="F27" s="170"/>
      <c r="G27" s="170"/>
      <c r="H27" s="170"/>
      <c r="I27" s="171"/>
    </row>
    <row r="28" spans="1:9" ht="37.5" customHeight="1" thickBot="1" x14ac:dyDescent="0.3">
      <c r="A28" s="75" t="s">
        <v>1</v>
      </c>
      <c r="B28" s="43" t="s">
        <v>2</v>
      </c>
      <c r="C28" s="47" t="s">
        <v>3</v>
      </c>
      <c r="D28" s="45" t="s">
        <v>4</v>
      </c>
      <c r="E28" s="76" t="s">
        <v>5</v>
      </c>
      <c r="F28" s="47" t="s">
        <v>6</v>
      </c>
      <c r="G28" s="77" t="s">
        <v>7</v>
      </c>
      <c r="H28" s="111" t="s">
        <v>82</v>
      </c>
      <c r="I28" s="112" t="s">
        <v>83</v>
      </c>
    </row>
    <row r="29" spans="1:9" x14ac:dyDescent="0.25">
      <c r="A29" s="134">
        <v>1100</v>
      </c>
      <c r="B29" s="79" t="s">
        <v>28</v>
      </c>
      <c r="C29" s="56" t="s">
        <v>94</v>
      </c>
      <c r="D29" s="84" t="s">
        <v>10</v>
      </c>
      <c r="E29" s="135">
        <v>19.8</v>
      </c>
      <c r="F29" s="84">
        <v>33</v>
      </c>
      <c r="G29" s="86">
        <v>20</v>
      </c>
      <c r="H29" s="139">
        <f t="shared" ref="H29:H35" si="1">I29*F29</f>
        <v>2581.59</v>
      </c>
      <c r="I29" s="139">
        <v>78.23</v>
      </c>
    </row>
    <row r="30" spans="1:9" x14ac:dyDescent="0.25">
      <c r="A30" s="78">
        <v>1100</v>
      </c>
      <c r="B30" s="130" t="s">
        <v>28</v>
      </c>
      <c r="C30" s="131" t="s">
        <v>95</v>
      </c>
      <c r="D30" s="132" t="s">
        <v>10</v>
      </c>
      <c r="E30" s="85">
        <v>19.8</v>
      </c>
      <c r="F30" s="132">
        <v>33</v>
      </c>
      <c r="G30" s="133">
        <v>20</v>
      </c>
      <c r="H30" s="142">
        <f t="shared" si="1"/>
        <v>2163.48</v>
      </c>
      <c r="I30" s="142">
        <v>65.56</v>
      </c>
    </row>
    <row r="31" spans="1:9" x14ac:dyDescent="0.25">
      <c r="A31" s="80">
        <v>1113</v>
      </c>
      <c r="B31" s="81" t="s">
        <v>30</v>
      </c>
      <c r="C31" s="57" t="s">
        <v>29</v>
      </c>
      <c r="D31" s="87" t="str">
        <f>D29</f>
        <v>м2</v>
      </c>
      <c r="E31" s="69">
        <v>27.291</v>
      </c>
      <c r="F31" s="88">
        <v>33</v>
      </c>
      <c r="G31" s="89">
        <v>16</v>
      </c>
      <c r="H31" s="140">
        <f t="shared" si="1"/>
        <v>3466.65</v>
      </c>
      <c r="I31" s="140">
        <v>105.05</v>
      </c>
    </row>
    <row r="32" spans="1:9" x14ac:dyDescent="0.25">
      <c r="A32" s="80">
        <v>1115</v>
      </c>
      <c r="B32" s="81" t="s">
        <v>31</v>
      </c>
      <c r="C32" s="57" t="s">
        <v>29</v>
      </c>
      <c r="D32" s="87" t="str">
        <f>D31</f>
        <v>м2</v>
      </c>
      <c r="E32" s="69">
        <v>30.294</v>
      </c>
      <c r="F32" s="88">
        <v>33</v>
      </c>
      <c r="G32" s="89">
        <v>13</v>
      </c>
      <c r="H32" s="140">
        <f t="shared" si="1"/>
        <v>4155.03</v>
      </c>
      <c r="I32" s="140">
        <v>125.91</v>
      </c>
    </row>
    <row r="33" spans="1:9" x14ac:dyDescent="0.25">
      <c r="A33" s="80">
        <v>1118</v>
      </c>
      <c r="B33" s="81" t="s">
        <v>32</v>
      </c>
      <c r="C33" s="57" t="s">
        <v>29</v>
      </c>
      <c r="D33" s="87" t="str">
        <f>D32</f>
        <v>м2</v>
      </c>
      <c r="E33" s="69">
        <v>36.728999999999999</v>
      </c>
      <c r="F33" s="88">
        <v>33</v>
      </c>
      <c r="G33" s="89">
        <v>11</v>
      </c>
      <c r="H33" s="140">
        <f t="shared" si="1"/>
        <v>4695.9000000000005</v>
      </c>
      <c r="I33" s="140">
        <v>142.30000000000001</v>
      </c>
    </row>
    <row r="34" spans="1:9" x14ac:dyDescent="0.25">
      <c r="A34" s="80">
        <v>1120</v>
      </c>
      <c r="B34" s="81" t="s">
        <v>33</v>
      </c>
      <c r="C34" s="57" t="s">
        <v>29</v>
      </c>
      <c r="D34" s="87" t="str">
        <f>D33</f>
        <v>м2</v>
      </c>
      <c r="E34" s="69">
        <v>40.622999999999998</v>
      </c>
      <c r="F34" s="88">
        <v>33</v>
      </c>
      <c r="G34" s="89">
        <v>10</v>
      </c>
      <c r="H34" s="140">
        <f t="shared" si="1"/>
        <v>5162.8499999999995</v>
      </c>
      <c r="I34" s="140">
        <v>156.44999999999999</v>
      </c>
    </row>
    <row r="35" spans="1:9" x14ac:dyDescent="0.25">
      <c r="A35" s="80">
        <v>3180</v>
      </c>
      <c r="B35" s="81" t="s">
        <v>30</v>
      </c>
      <c r="C35" s="57" t="s">
        <v>34</v>
      </c>
      <c r="D35" s="87" t="str">
        <f>D34</f>
        <v>м2</v>
      </c>
      <c r="E35" s="69">
        <v>24.914999999999999</v>
      </c>
      <c r="F35" s="88">
        <v>33</v>
      </c>
      <c r="G35" s="89">
        <v>16</v>
      </c>
      <c r="H35" s="140">
        <f t="shared" si="1"/>
        <v>3933.6</v>
      </c>
      <c r="I35" s="140">
        <v>119.2</v>
      </c>
    </row>
    <row r="36" spans="1:9" x14ac:dyDescent="0.25">
      <c r="A36" s="80">
        <v>4822</v>
      </c>
      <c r="B36" s="81" t="s">
        <v>35</v>
      </c>
      <c r="C36" s="57" t="s">
        <v>98</v>
      </c>
      <c r="D36" s="88" t="s">
        <v>16</v>
      </c>
      <c r="E36" s="69">
        <v>0.86</v>
      </c>
      <c r="F36" s="88">
        <v>4</v>
      </c>
      <c r="G36" s="89">
        <v>6</v>
      </c>
      <c r="H36" s="128"/>
      <c r="I36" s="140">
        <v>489.47</v>
      </c>
    </row>
    <row r="37" spans="1:9" x14ac:dyDescent="0.25">
      <c r="A37" s="80">
        <v>4822</v>
      </c>
      <c r="B37" s="81" t="s">
        <v>35</v>
      </c>
      <c r="C37" s="57" t="s">
        <v>99</v>
      </c>
      <c r="D37" s="88" t="s">
        <v>16</v>
      </c>
      <c r="E37" s="69">
        <v>0.86</v>
      </c>
      <c r="F37" s="88">
        <v>4</v>
      </c>
      <c r="G37" s="89">
        <v>6</v>
      </c>
      <c r="H37" s="128"/>
      <c r="I37" s="140">
        <v>455.2</v>
      </c>
    </row>
    <row r="38" spans="1:9" x14ac:dyDescent="0.25">
      <c r="A38" s="80">
        <v>4824</v>
      </c>
      <c r="B38" s="81" t="s">
        <v>35</v>
      </c>
      <c r="C38" s="57" t="s">
        <v>100</v>
      </c>
      <c r="D38" s="88" t="str">
        <f>D36</f>
        <v>шт</v>
      </c>
      <c r="E38" s="69">
        <v>0.88900000000000001</v>
      </c>
      <c r="F38" s="88">
        <v>4</v>
      </c>
      <c r="G38" s="89">
        <v>6</v>
      </c>
      <c r="H38" s="128"/>
      <c r="I38" s="140">
        <v>507.35</v>
      </c>
    </row>
    <row r="39" spans="1:9" x14ac:dyDescent="0.25">
      <c r="A39" s="80">
        <v>4824</v>
      </c>
      <c r="B39" s="81" t="s">
        <v>35</v>
      </c>
      <c r="C39" s="57" t="s">
        <v>101</v>
      </c>
      <c r="D39" s="88" t="str">
        <f>D37</f>
        <v>шт</v>
      </c>
      <c r="E39" s="69">
        <v>0.88900000000000001</v>
      </c>
      <c r="F39" s="88">
        <v>4</v>
      </c>
      <c r="G39" s="89">
        <v>6</v>
      </c>
      <c r="H39" s="128"/>
      <c r="I39" s="140">
        <v>478.29</v>
      </c>
    </row>
    <row r="40" spans="1:9" x14ac:dyDescent="0.25">
      <c r="A40" s="80">
        <v>2116</v>
      </c>
      <c r="B40" s="81" t="s">
        <v>36</v>
      </c>
      <c r="C40" s="57" t="s">
        <v>96</v>
      </c>
      <c r="D40" s="88" t="str">
        <f>D38</f>
        <v>шт</v>
      </c>
      <c r="E40" s="69">
        <v>0.44</v>
      </c>
      <c r="F40" s="88">
        <v>4</v>
      </c>
      <c r="G40" s="89">
        <v>12</v>
      </c>
      <c r="H40" s="128"/>
      <c r="I40" s="140">
        <v>206.37</v>
      </c>
    </row>
    <row r="41" spans="1:9" x14ac:dyDescent="0.25">
      <c r="A41" s="80">
        <v>2116</v>
      </c>
      <c r="B41" s="81" t="s">
        <v>36</v>
      </c>
      <c r="C41" s="57" t="s">
        <v>97</v>
      </c>
      <c r="D41" s="88" t="str">
        <f>D40</f>
        <v>шт</v>
      </c>
      <c r="E41" s="69">
        <v>0.44</v>
      </c>
      <c r="F41" s="88">
        <v>4</v>
      </c>
      <c r="G41" s="89">
        <v>12</v>
      </c>
      <c r="H41" s="128"/>
      <c r="I41" s="140">
        <v>205.62</v>
      </c>
    </row>
    <row r="42" spans="1:9" x14ac:dyDescent="0.25">
      <c r="A42" s="80">
        <v>4000</v>
      </c>
      <c r="B42" s="81" t="s">
        <v>37</v>
      </c>
      <c r="C42" s="57" t="s">
        <v>59</v>
      </c>
      <c r="D42" s="88" t="str">
        <f>D40</f>
        <v>шт</v>
      </c>
      <c r="E42" s="69">
        <v>0.69099999999999995</v>
      </c>
      <c r="F42" s="88">
        <v>4</v>
      </c>
      <c r="G42" s="89">
        <v>8</v>
      </c>
      <c r="H42" s="128"/>
      <c r="I42" s="140">
        <v>468.61</v>
      </c>
    </row>
    <row r="43" spans="1:9" x14ac:dyDescent="0.25">
      <c r="A43" s="80">
        <v>4004</v>
      </c>
      <c r="B43" s="81" t="s">
        <v>38</v>
      </c>
      <c r="C43" s="57" t="s">
        <v>58</v>
      </c>
      <c r="D43" s="88" t="str">
        <f>D44</f>
        <v>пара</v>
      </c>
      <c r="E43" s="69">
        <v>0.75800000000000001</v>
      </c>
      <c r="F43" s="88"/>
      <c r="G43" s="89">
        <v>6</v>
      </c>
      <c r="H43" s="128"/>
      <c r="I43" s="140">
        <v>777.78</v>
      </c>
    </row>
    <row r="44" spans="1:9" ht="15.75" thickBot="1" x14ac:dyDescent="0.3">
      <c r="A44" s="82">
        <v>4005</v>
      </c>
      <c r="B44" s="83" t="s">
        <v>38</v>
      </c>
      <c r="C44" s="59" t="s">
        <v>57</v>
      </c>
      <c r="D44" s="90" t="s">
        <v>39</v>
      </c>
      <c r="E44" s="91">
        <v>0.56399999999999995</v>
      </c>
      <c r="F44" s="90"/>
      <c r="G44" s="92">
        <v>8</v>
      </c>
      <c r="H44" s="129"/>
      <c r="I44" s="141">
        <v>777.78</v>
      </c>
    </row>
    <row r="45" spans="1:9" ht="9" customHeight="1" x14ac:dyDescent="0.25">
      <c r="A45" s="13"/>
      <c r="B45" s="13"/>
      <c r="C45" s="14"/>
      <c r="D45" s="15"/>
      <c r="E45" s="16"/>
      <c r="F45" s="15"/>
      <c r="G45" s="15"/>
    </row>
    <row r="46" spans="1:9" ht="8.25" customHeight="1" thickBot="1" x14ac:dyDescent="0.3">
      <c r="A46" s="13"/>
      <c r="B46" s="13"/>
      <c r="C46" s="14"/>
      <c r="D46" s="15"/>
      <c r="E46" s="16"/>
      <c r="F46" s="15"/>
      <c r="G46" s="15"/>
    </row>
    <row r="47" spans="1:9" ht="15.75" customHeight="1" thickBot="1" x14ac:dyDescent="0.3">
      <c r="A47" s="172" t="s">
        <v>40</v>
      </c>
      <c r="B47" s="173"/>
      <c r="C47" s="173"/>
      <c r="D47" s="173"/>
      <c r="E47" s="173"/>
      <c r="F47" s="173"/>
      <c r="G47" s="173"/>
      <c r="H47" s="173"/>
      <c r="I47" s="174"/>
    </row>
    <row r="48" spans="1:9" ht="35.25" customHeight="1" thickBot="1" x14ac:dyDescent="0.3">
      <c r="A48" s="43" t="s">
        <v>1</v>
      </c>
      <c r="B48" s="93" t="s">
        <v>2</v>
      </c>
      <c r="C48" s="47" t="s">
        <v>3</v>
      </c>
      <c r="D48" s="94" t="s">
        <v>4</v>
      </c>
      <c r="E48" s="95" t="s">
        <v>5</v>
      </c>
      <c r="F48" s="77" t="s">
        <v>6</v>
      </c>
      <c r="G48" s="47" t="s">
        <v>7</v>
      </c>
      <c r="H48" s="111" t="s">
        <v>82</v>
      </c>
      <c r="I48" s="112" t="s">
        <v>83</v>
      </c>
    </row>
    <row r="49" spans="1:9" x14ac:dyDescent="0.25">
      <c r="A49" s="79" t="s">
        <v>79</v>
      </c>
      <c r="B49" s="96" t="s">
        <v>41</v>
      </c>
      <c r="C49" s="56" t="s">
        <v>42</v>
      </c>
      <c r="D49" s="84" t="str">
        <f>D42</f>
        <v>шт</v>
      </c>
      <c r="E49" s="85">
        <v>0.8</v>
      </c>
      <c r="F49" s="97">
        <v>4</v>
      </c>
      <c r="G49" s="98">
        <v>10</v>
      </c>
      <c r="H49" s="138"/>
      <c r="I49" s="139">
        <v>762.14</v>
      </c>
    </row>
    <row r="50" spans="1:9" x14ac:dyDescent="0.25">
      <c r="A50" s="81" t="s">
        <v>80</v>
      </c>
      <c r="B50" s="99" t="s">
        <v>43</v>
      </c>
      <c r="C50" s="57" t="s">
        <v>44</v>
      </c>
      <c r="D50" s="88" t="str">
        <f>D43</f>
        <v>пара</v>
      </c>
      <c r="E50" s="69">
        <v>0.86</v>
      </c>
      <c r="F50" s="68"/>
      <c r="G50" s="70">
        <v>7</v>
      </c>
      <c r="H50" s="128"/>
      <c r="I50" s="140">
        <v>1108.56</v>
      </c>
    </row>
    <row r="51" spans="1:9" x14ac:dyDescent="0.25">
      <c r="A51" s="81" t="s">
        <v>81</v>
      </c>
      <c r="B51" s="99" t="s">
        <v>43</v>
      </c>
      <c r="C51" s="57" t="s">
        <v>45</v>
      </c>
      <c r="D51" s="88" t="str">
        <f>D50</f>
        <v>пара</v>
      </c>
      <c r="E51" s="69">
        <v>0.86</v>
      </c>
      <c r="F51" s="68"/>
      <c r="G51" s="70">
        <v>10</v>
      </c>
      <c r="H51" s="128"/>
      <c r="I51" s="140">
        <v>1108.56</v>
      </c>
    </row>
    <row r="52" spans="1:9" x14ac:dyDescent="0.25">
      <c r="A52" s="81">
        <v>4544</v>
      </c>
      <c r="B52" s="99" t="s">
        <v>46</v>
      </c>
      <c r="C52" s="57" t="s">
        <v>47</v>
      </c>
      <c r="D52" s="88" t="str">
        <f>D49</f>
        <v>шт</v>
      </c>
      <c r="E52" s="69">
        <v>0.23</v>
      </c>
      <c r="F52" s="68"/>
      <c r="G52" s="70">
        <v>8</v>
      </c>
      <c r="H52" s="128"/>
      <c r="I52" s="140">
        <v>1159.22</v>
      </c>
    </row>
    <row r="53" spans="1:9" ht="15.75" thickBot="1" x14ac:dyDescent="0.3">
      <c r="A53" s="83">
        <v>4545</v>
      </c>
      <c r="B53" s="100" t="s">
        <v>48</v>
      </c>
      <c r="C53" s="59" t="s">
        <v>49</v>
      </c>
      <c r="D53" s="90" t="str">
        <f>D52</f>
        <v>шт</v>
      </c>
      <c r="E53" s="91">
        <v>0.22</v>
      </c>
      <c r="F53" s="101"/>
      <c r="G53" s="102">
        <v>8</v>
      </c>
      <c r="H53" s="129"/>
      <c r="I53" s="141">
        <v>1159.22</v>
      </c>
    </row>
    <row r="54" spans="1:9" ht="6.75" customHeight="1" x14ac:dyDescent="0.25">
      <c r="A54" s="13"/>
      <c r="B54" s="13"/>
      <c r="C54" s="14"/>
      <c r="D54" s="6"/>
      <c r="E54" s="7"/>
      <c r="F54" s="23"/>
      <c r="G54" s="23"/>
      <c r="H54" s="113"/>
      <c r="I54" s="113"/>
    </row>
    <row r="55" spans="1:9" ht="19.5" x14ac:dyDescent="0.25">
      <c r="A55" s="180" t="s">
        <v>60</v>
      </c>
      <c r="B55" s="180"/>
      <c r="C55" s="180"/>
      <c r="D55" s="180"/>
      <c r="E55" s="180"/>
      <c r="F55" s="180"/>
      <c r="G55" s="180"/>
      <c r="H55" s="180"/>
      <c r="I55" s="180"/>
    </row>
    <row r="56" spans="1:9" ht="6.75" customHeight="1" thickBot="1" x14ac:dyDescent="0.3">
      <c r="A56" s="24"/>
      <c r="B56" s="25"/>
      <c r="C56" s="26"/>
      <c r="D56" s="4"/>
      <c r="E56" s="27"/>
      <c r="F56" s="28"/>
      <c r="G56" s="28"/>
      <c r="H56" s="114"/>
      <c r="I56" s="114"/>
    </row>
    <row r="57" spans="1:9" ht="37.5" customHeight="1" thickBot="1" x14ac:dyDescent="0.3">
      <c r="A57" s="181" t="s">
        <v>61</v>
      </c>
      <c r="B57" s="182"/>
      <c r="C57" s="183" t="s">
        <v>62</v>
      </c>
      <c r="D57" s="184"/>
      <c r="E57" s="29" t="s">
        <v>63</v>
      </c>
      <c r="F57" s="30" t="s">
        <v>64</v>
      </c>
      <c r="G57" s="31" t="s">
        <v>65</v>
      </c>
      <c r="H57" s="185" t="s">
        <v>66</v>
      </c>
      <c r="I57" s="186"/>
    </row>
    <row r="58" spans="1:9" ht="19.5" customHeight="1" thickBot="1" x14ac:dyDescent="0.3">
      <c r="A58" s="163" t="s">
        <v>67</v>
      </c>
      <c r="B58" s="164"/>
      <c r="C58" s="164"/>
      <c r="D58" s="164"/>
      <c r="E58" s="164"/>
      <c r="F58" s="164"/>
      <c r="G58" s="164"/>
      <c r="H58" s="164"/>
      <c r="I58" s="165"/>
    </row>
    <row r="59" spans="1:9" x14ac:dyDescent="0.25">
      <c r="A59" s="32">
        <v>72340</v>
      </c>
      <c r="B59" s="126" t="s">
        <v>68</v>
      </c>
      <c r="C59" s="159" t="s">
        <v>69</v>
      </c>
      <c r="D59" s="160"/>
      <c r="E59" s="33">
        <v>25</v>
      </c>
      <c r="F59" s="34">
        <v>8</v>
      </c>
      <c r="G59" s="40">
        <v>692</v>
      </c>
      <c r="H59" s="155" t="s">
        <v>70</v>
      </c>
      <c r="I59" s="156"/>
    </row>
    <row r="60" spans="1:9" ht="15.75" thickBot="1" x14ac:dyDescent="0.3">
      <c r="A60" s="35">
        <v>72341</v>
      </c>
      <c r="B60" s="127" t="s">
        <v>71</v>
      </c>
      <c r="C60" s="161" t="s">
        <v>72</v>
      </c>
      <c r="D60" s="162"/>
      <c r="E60" s="36">
        <v>25</v>
      </c>
      <c r="F60" s="37">
        <v>8</v>
      </c>
      <c r="G60" s="41">
        <v>956</v>
      </c>
      <c r="H60" s="149" t="s">
        <v>73</v>
      </c>
      <c r="I60" s="150"/>
    </row>
    <row r="61" spans="1:9" ht="16.5" thickBot="1" x14ac:dyDescent="0.3">
      <c r="A61" s="163" t="s">
        <v>74</v>
      </c>
      <c r="B61" s="164"/>
      <c r="C61" s="164"/>
      <c r="D61" s="164"/>
      <c r="E61" s="164"/>
      <c r="F61" s="164"/>
      <c r="G61" s="164"/>
      <c r="H61" s="164"/>
      <c r="I61" s="165"/>
    </row>
    <row r="62" spans="1:9" s="38" customFormat="1" x14ac:dyDescent="0.25">
      <c r="A62" s="115">
        <v>72391</v>
      </c>
      <c r="B62" s="116" t="s">
        <v>75</v>
      </c>
      <c r="C62" s="153" t="s">
        <v>76</v>
      </c>
      <c r="D62" s="154"/>
      <c r="E62" s="117">
        <v>25</v>
      </c>
      <c r="F62" s="117">
        <v>2.5</v>
      </c>
      <c r="G62" s="103">
        <v>685</v>
      </c>
      <c r="H62" s="155" t="s">
        <v>70</v>
      </c>
      <c r="I62" s="156"/>
    </row>
    <row r="63" spans="1:9" x14ac:dyDescent="0.25">
      <c r="A63" s="118">
        <v>72396</v>
      </c>
      <c r="B63" s="119" t="s">
        <v>75</v>
      </c>
      <c r="C63" s="157" t="s">
        <v>77</v>
      </c>
      <c r="D63" s="158"/>
      <c r="E63" s="120">
        <v>25</v>
      </c>
      <c r="F63" s="120">
        <v>2.5</v>
      </c>
      <c r="G63" s="104">
        <v>790</v>
      </c>
      <c r="H63" s="151" t="s">
        <v>70</v>
      </c>
      <c r="I63" s="152"/>
    </row>
    <row r="64" spans="1:9" x14ac:dyDescent="0.25">
      <c r="A64" s="118">
        <v>72397</v>
      </c>
      <c r="B64" s="119" t="s">
        <v>75</v>
      </c>
      <c r="C64" s="157" t="s">
        <v>78</v>
      </c>
      <c r="D64" s="158"/>
      <c r="E64" s="120">
        <v>25</v>
      </c>
      <c r="F64" s="120">
        <v>2.5</v>
      </c>
      <c r="G64" s="104">
        <v>1035</v>
      </c>
      <c r="H64" s="151" t="s">
        <v>70</v>
      </c>
      <c r="I64" s="152"/>
    </row>
    <row r="65" spans="1:9" x14ac:dyDescent="0.25">
      <c r="A65" s="121">
        <v>72696</v>
      </c>
      <c r="B65" s="122" t="s">
        <v>84</v>
      </c>
      <c r="C65" s="143" t="s">
        <v>85</v>
      </c>
      <c r="D65" s="144"/>
      <c r="E65" s="120">
        <v>25</v>
      </c>
      <c r="F65" s="120">
        <v>2.5</v>
      </c>
      <c r="G65" s="105">
        <v>898</v>
      </c>
      <c r="H65" s="145" t="s">
        <v>73</v>
      </c>
      <c r="I65" s="146"/>
    </row>
    <row r="66" spans="1:9" x14ac:dyDescent="0.25">
      <c r="A66" s="121">
        <v>72697</v>
      </c>
      <c r="B66" s="122" t="s">
        <v>84</v>
      </c>
      <c r="C66" s="143" t="s">
        <v>86</v>
      </c>
      <c r="D66" s="144"/>
      <c r="E66" s="120">
        <v>25</v>
      </c>
      <c r="F66" s="120">
        <v>2.5</v>
      </c>
      <c r="G66" s="105">
        <v>823</v>
      </c>
      <c r="H66" s="151" t="s">
        <v>70</v>
      </c>
      <c r="I66" s="152"/>
    </row>
    <row r="67" spans="1:9" ht="15" customHeight="1" x14ac:dyDescent="0.25">
      <c r="A67" s="121">
        <v>72698</v>
      </c>
      <c r="B67" s="122" t="s">
        <v>84</v>
      </c>
      <c r="C67" s="143" t="s">
        <v>87</v>
      </c>
      <c r="D67" s="144"/>
      <c r="E67" s="120">
        <v>25</v>
      </c>
      <c r="F67" s="120">
        <v>2.5</v>
      </c>
      <c r="G67" s="105">
        <v>823</v>
      </c>
      <c r="H67" s="151" t="s">
        <v>70</v>
      </c>
      <c r="I67" s="152"/>
    </row>
    <row r="68" spans="1:9" ht="15" customHeight="1" x14ac:dyDescent="0.25">
      <c r="A68" s="121">
        <v>72699</v>
      </c>
      <c r="B68" s="122" t="s">
        <v>84</v>
      </c>
      <c r="C68" s="143" t="s">
        <v>88</v>
      </c>
      <c r="D68" s="144"/>
      <c r="E68" s="120">
        <v>25</v>
      </c>
      <c r="F68" s="120">
        <v>2.5</v>
      </c>
      <c r="G68" s="105">
        <v>823</v>
      </c>
      <c r="H68" s="145" t="s">
        <v>73</v>
      </c>
      <c r="I68" s="146"/>
    </row>
    <row r="69" spans="1:9" ht="15" customHeight="1" x14ac:dyDescent="0.25">
      <c r="A69" s="121">
        <v>72700</v>
      </c>
      <c r="B69" s="122" t="s">
        <v>84</v>
      </c>
      <c r="C69" s="143" t="s">
        <v>89</v>
      </c>
      <c r="D69" s="144"/>
      <c r="E69" s="120">
        <v>25</v>
      </c>
      <c r="F69" s="120">
        <v>2.5</v>
      </c>
      <c r="G69" s="105">
        <v>823</v>
      </c>
      <c r="H69" s="151" t="s">
        <v>70</v>
      </c>
      <c r="I69" s="152"/>
    </row>
    <row r="70" spans="1:9" ht="24" customHeight="1" x14ac:dyDescent="0.25">
      <c r="A70" s="121">
        <v>72701</v>
      </c>
      <c r="B70" s="122" t="s">
        <v>84</v>
      </c>
      <c r="C70" s="143" t="s">
        <v>90</v>
      </c>
      <c r="D70" s="144"/>
      <c r="E70" s="120">
        <v>25</v>
      </c>
      <c r="F70" s="120">
        <v>2.5</v>
      </c>
      <c r="G70" s="105">
        <v>790</v>
      </c>
      <c r="H70" s="151" t="s">
        <v>70</v>
      </c>
      <c r="I70" s="152"/>
    </row>
    <row r="71" spans="1:9" ht="15" customHeight="1" thickBot="1" x14ac:dyDescent="0.3">
      <c r="A71" s="123">
        <v>72702</v>
      </c>
      <c r="B71" s="124" t="s">
        <v>84</v>
      </c>
      <c r="C71" s="147" t="s">
        <v>91</v>
      </c>
      <c r="D71" s="148"/>
      <c r="E71" s="125">
        <v>25</v>
      </c>
      <c r="F71" s="125">
        <v>2.5</v>
      </c>
      <c r="G71" s="39">
        <v>981</v>
      </c>
      <c r="H71" s="149" t="s">
        <v>73</v>
      </c>
      <c r="I71" s="150"/>
    </row>
    <row r="72" spans="1:9" x14ac:dyDescent="0.25">
      <c r="A72" s="17" t="s">
        <v>50</v>
      </c>
      <c r="B72" s="17"/>
      <c r="C72" s="17"/>
      <c r="D72" s="17"/>
      <c r="E72" s="17"/>
      <c r="F72" s="17"/>
      <c r="G72" s="17"/>
    </row>
    <row r="73" spans="1:9" x14ac:dyDescent="0.25">
      <c r="A73" s="18" t="s">
        <v>56</v>
      </c>
      <c r="B73" s="18"/>
      <c r="C73" s="18"/>
      <c r="D73" s="18"/>
      <c r="E73" s="18"/>
      <c r="F73" s="18"/>
      <c r="G73" s="18"/>
    </row>
    <row r="74" spans="1:9" x14ac:dyDescent="0.25">
      <c r="A74" s="166" t="s">
        <v>53</v>
      </c>
      <c r="B74" s="166"/>
      <c r="C74" s="166"/>
      <c r="D74" s="166"/>
      <c r="E74" s="166"/>
      <c r="F74" s="166"/>
      <c r="G74" s="166"/>
      <c r="H74" s="166"/>
    </row>
    <row r="75" spans="1:9" x14ac:dyDescent="0.25">
      <c r="A75" s="8" t="s">
        <v>51</v>
      </c>
      <c r="B75" s="9"/>
      <c r="C75" s="10"/>
      <c r="D75" s="11"/>
      <c r="E75" s="12"/>
      <c r="F75" s="12"/>
      <c r="G75" s="12"/>
    </row>
    <row r="76" spans="1:9" x14ac:dyDescent="0.25">
      <c r="A76" s="19"/>
      <c r="B76" s="19"/>
      <c r="C76" s="19"/>
      <c r="D76" s="19"/>
      <c r="E76" s="19"/>
      <c r="F76" s="19"/>
      <c r="G76" s="19"/>
    </row>
    <row r="77" spans="1:9" x14ac:dyDescent="0.25">
      <c r="A77" s="19"/>
      <c r="B77" s="19"/>
      <c r="C77" s="19"/>
      <c r="D77" s="19"/>
      <c r="E77" s="19"/>
      <c r="F77" s="19"/>
      <c r="G77" s="19"/>
    </row>
  </sheetData>
  <mergeCells count="41">
    <mergeCell ref="A74:H74"/>
    <mergeCell ref="A1:G1"/>
    <mergeCell ref="A2:G2"/>
    <mergeCell ref="A27:I27"/>
    <mergeCell ref="A47:I47"/>
    <mergeCell ref="A26:C26"/>
    <mergeCell ref="A9:I9"/>
    <mergeCell ref="A3:G3"/>
    <mergeCell ref="A4:G4"/>
    <mergeCell ref="A5:G5"/>
    <mergeCell ref="A6:I7"/>
    <mergeCell ref="A55:I55"/>
    <mergeCell ref="A57:B57"/>
    <mergeCell ref="C57:D57"/>
    <mergeCell ref="H57:I57"/>
    <mergeCell ref="A58:I58"/>
    <mergeCell ref="C59:D59"/>
    <mergeCell ref="H59:I59"/>
    <mergeCell ref="C60:D60"/>
    <mergeCell ref="H60:I60"/>
    <mergeCell ref="A61:I61"/>
    <mergeCell ref="C62:D62"/>
    <mergeCell ref="H62:I62"/>
    <mergeCell ref="C63:D63"/>
    <mergeCell ref="H63:I63"/>
    <mergeCell ref="C64:D64"/>
    <mergeCell ref="H64:I64"/>
    <mergeCell ref="C65:D65"/>
    <mergeCell ref="H66:I66"/>
    <mergeCell ref="H67:I67"/>
    <mergeCell ref="H65:I65"/>
    <mergeCell ref="C66:D66"/>
    <mergeCell ref="C67:D67"/>
    <mergeCell ref="C68:D68"/>
    <mergeCell ref="H68:I68"/>
    <mergeCell ref="C71:D71"/>
    <mergeCell ref="H71:I71"/>
    <mergeCell ref="H69:I69"/>
    <mergeCell ref="H70:I70"/>
    <mergeCell ref="C69:D69"/>
    <mergeCell ref="C70:D70"/>
  </mergeCells>
  <pageMargins left="0.70866141732283472" right="0.23" top="0.35433070866141736" bottom="0.18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2018-02-19T10:52:37Z</dcterms:modified>
</cp:coreProperties>
</file>